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40" windowHeight="74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Лист1!$M$1:$M$107</definedName>
    <definedName name="_xlnm.Print_Area" localSheetId="0">Лист1!$A$1:$Y$108</definedName>
  </definedNames>
  <calcPr calcId="145621"/>
</workbook>
</file>

<file path=xl/calcChain.xml><?xml version="1.0" encoding="utf-8"?>
<calcChain xmlns="http://schemas.openxmlformats.org/spreadsheetml/2006/main">
  <c r="W100" i="1" l="1"/>
  <c r="W95" i="1"/>
  <c r="M100" i="1"/>
  <c r="X100" i="1" s="1"/>
  <c r="M95" i="1"/>
  <c r="X95" i="1" s="1"/>
  <c r="W66" i="1"/>
  <c r="W104" i="1" l="1"/>
  <c r="M40" i="1"/>
  <c r="M89" i="1"/>
  <c r="M77" i="1"/>
  <c r="M66" i="1"/>
  <c r="M55" i="1"/>
  <c r="M26" i="1"/>
  <c r="M83" i="1"/>
  <c r="M93" i="1"/>
  <c r="M102" i="1"/>
  <c r="M9" i="1"/>
  <c r="M52" i="1"/>
  <c r="M12" i="1"/>
  <c r="M43" i="1"/>
  <c r="M69" i="1"/>
  <c r="M14" i="1"/>
  <c r="M29" i="1"/>
  <c r="M33" i="1"/>
  <c r="M5" i="1"/>
  <c r="M13" i="1"/>
  <c r="M56" i="1"/>
  <c r="M15" i="1"/>
  <c r="M35" i="1"/>
  <c r="M38" i="1"/>
  <c r="M7" i="1"/>
  <c r="M39" i="1"/>
  <c r="M34" i="1"/>
  <c r="M18" i="1"/>
  <c r="M106" i="1"/>
  <c r="M31" i="1"/>
  <c r="M10" i="1"/>
  <c r="M107" i="1"/>
  <c r="M86" i="1"/>
  <c r="M60" i="1"/>
  <c r="M45" i="1"/>
  <c r="M64" i="1"/>
  <c r="M42" i="1"/>
  <c r="M82" i="1"/>
  <c r="M44" i="1"/>
  <c r="M51" i="1"/>
  <c r="M61" i="1"/>
  <c r="M90" i="1"/>
  <c r="M75" i="1"/>
  <c r="M103" i="1"/>
  <c r="M70" i="1"/>
  <c r="M23" i="1"/>
  <c r="M36" i="1"/>
  <c r="M47" i="1"/>
  <c r="M21" i="1"/>
  <c r="M71" i="1"/>
  <c r="M27" i="1"/>
  <c r="M97" i="1"/>
  <c r="M49" i="1"/>
  <c r="M19" i="1"/>
  <c r="M91" i="1"/>
  <c r="M73" i="1"/>
  <c r="M101" i="1"/>
  <c r="M87" i="1"/>
  <c r="M22" i="1"/>
  <c r="M6" i="1"/>
  <c r="M92" i="1"/>
  <c r="M74" i="1"/>
  <c r="M94" i="1"/>
  <c r="M32" i="1"/>
  <c r="M58" i="1"/>
  <c r="M16" i="1"/>
  <c r="M105" i="1"/>
  <c r="M20" i="1"/>
  <c r="M63" i="1"/>
  <c r="M67" i="1"/>
  <c r="M78" i="1"/>
  <c r="M84" i="1"/>
  <c r="M24" i="1"/>
  <c r="M53" i="1"/>
  <c r="M68" i="1"/>
  <c r="M79" i="1"/>
  <c r="M65" i="1"/>
  <c r="M76" i="1"/>
  <c r="M80" i="1"/>
  <c r="M85" i="1"/>
  <c r="M37" i="1"/>
  <c r="M88" i="1"/>
  <c r="M108" i="1"/>
  <c r="M28" i="1"/>
  <c r="M81" i="1"/>
  <c r="M8" i="1"/>
  <c r="M25" i="1"/>
  <c r="M50" i="1"/>
  <c r="M41" i="1"/>
  <c r="M57" i="1"/>
  <c r="M62" i="1"/>
  <c r="M17" i="1"/>
  <c r="M59" i="1"/>
  <c r="M48" i="1"/>
  <c r="M72" i="1"/>
  <c r="M30" i="1"/>
  <c r="M11" i="1"/>
  <c r="M99" i="1"/>
  <c r="M98" i="1"/>
  <c r="M96" i="1"/>
  <c r="M46" i="1"/>
  <c r="M54" i="1"/>
  <c r="M104" i="1"/>
  <c r="W46" i="1" l="1"/>
  <c r="W54" i="1"/>
  <c r="W40" i="1"/>
  <c r="W89" i="1"/>
  <c r="W77" i="1"/>
  <c r="W55" i="1"/>
  <c r="X55" i="1" s="1"/>
  <c r="W26" i="1"/>
  <c r="W83" i="1"/>
  <c r="W93" i="1"/>
  <c r="W102" i="1"/>
  <c r="X102" i="1" s="1"/>
  <c r="W9" i="1"/>
  <c r="W52" i="1"/>
  <c r="W12" i="1"/>
  <c r="W43" i="1"/>
  <c r="W69" i="1"/>
  <c r="W14" i="1"/>
  <c r="W29" i="1"/>
  <c r="W33" i="1"/>
  <c r="W5" i="1"/>
  <c r="W13" i="1"/>
  <c r="W56" i="1"/>
  <c r="W15" i="1"/>
  <c r="W35" i="1"/>
  <c r="W38" i="1"/>
  <c r="W7" i="1"/>
  <c r="W39" i="1"/>
  <c r="W34" i="1"/>
  <c r="W18" i="1"/>
  <c r="W106" i="1"/>
  <c r="W31" i="1"/>
  <c r="X31" i="1" s="1"/>
  <c r="W10" i="1"/>
  <c r="W107" i="1"/>
  <c r="W86" i="1"/>
  <c r="W60" i="1"/>
  <c r="W45" i="1"/>
  <c r="W64" i="1"/>
  <c r="W42" i="1"/>
  <c r="W82" i="1"/>
  <c r="W44" i="1"/>
  <c r="W51" i="1"/>
  <c r="W61" i="1"/>
  <c r="W90" i="1"/>
  <c r="W75" i="1"/>
  <c r="W103" i="1"/>
  <c r="W70" i="1"/>
  <c r="W23" i="1"/>
  <c r="W36" i="1"/>
  <c r="W47" i="1"/>
  <c r="W21" i="1"/>
  <c r="W71" i="1"/>
  <c r="W27" i="1"/>
  <c r="X27" i="1" s="1"/>
  <c r="W97" i="1"/>
  <c r="W49" i="1"/>
  <c r="W19" i="1"/>
  <c r="W91" i="1"/>
  <c r="W73" i="1"/>
  <c r="X73" i="1" s="1"/>
  <c r="W101" i="1"/>
  <c r="W87" i="1"/>
  <c r="W22" i="1"/>
  <c r="W6" i="1"/>
  <c r="W92" i="1"/>
  <c r="X92" i="1" s="1"/>
  <c r="W74" i="1"/>
  <c r="X74" i="1" s="1"/>
  <c r="W94" i="1"/>
  <c r="W32" i="1"/>
  <c r="W58" i="1"/>
  <c r="W16" i="1"/>
  <c r="X16" i="1" s="1"/>
  <c r="W105" i="1"/>
  <c r="W20" i="1"/>
  <c r="W63" i="1"/>
  <c r="W67" i="1"/>
  <c r="W78" i="1"/>
  <c r="W84" i="1"/>
  <c r="W24" i="1"/>
  <c r="W53" i="1"/>
  <c r="W68" i="1"/>
  <c r="W79" i="1"/>
  <c r="W65" i="1"/>
  <c r="X65" i="1" s="1"/>
  <c r="W76" i="1"/>
  <c r="W80" i="1"/>
  <c r="W85" i="1"/>
  <c r="W37" i="1"/>
  <c r="W88" i="1"/>
  <c r="W108" i="1"/>
  <c r="W28" i="1"/>
  <c r="W81" i="1"/>
  <c r="W8" i="1"/>
  <c r="W25" i="1"/>
  <c r="W50" i="1"/>
  <c r="W41" i="1"/>
  <c r="W57" i="1"/>
  <c r="W62" i="1"/>
  <c r="W17" i="1"/>
  <c r="W59" i="1"/>
  <c r="W48" i="1"/>
  <c r="W72" i="1"/>
  <c r="W30" i="1"/>
  <c r="W11" i="1"/>
  <c r="W99" i="1"/>
  <c r="W98" i="1"/>
  <c r="W96" i="1"/>
  <c r="X35" i="1"/>
  <c r="X38" i="1"/>
  <c r="X24" i="1"/>
  <c r="X81" i="1"/>
  <c r="X61" i="1"/>
  <c r="X29" i="1" l="1"/>
  <c r="X75" i="1"/>
  <c r="X98" i="1"/>
  <c r="X90" i="1"/>
  <c r="X20" i="1"/>
  <c r="X7" i="1"/>
  <c r="X103" i="1"/>
  <c r="X69" i="1"/>
  <c r="X91" i="1"/>
  <c r="X94" i="1"/>
  <c r="X19" i="1"/>
  <c r="X22" i="1"/>
  <c r="X84" i="1"/>
  <c r="X104" i="1"/>
  <c r="X60" i="1"/>
  <c r="X105" i="1"/>
  <c r="X5" i="1"/>
  <c r="X82" i="1"/>
  <c r="X30" i="1"/>
  <c r="X43" i="1"/>
  <c r="X49" i="1"/>
  <c r="X11" i="1"/>
  <c r="X80" i="1"/>
  <c r="X93" i="1"/>
  <c r="X83" i="1"/>
  <c r="X86" i="1"/>
  <c r="X72" i="1"/>
  <c r="X42" i="1"/>
  <c r="X9" i="1"/>
  <c r="X99" i="1"/>
  <c r="X28" i="1"/>
  <c r="X54" i="1"/>
  <c r="X8" i="1"/>
  <c r="X79" i="1"/>
  <c r="X36" i="1"/>
  <c r="X87" i="1"/>
  <c r="X6" i="1"/>
  <c r="X63" i="1"/>
  <c r="X101" i="1"/>
  <c r="X37" i="1"/>
  <c r="X18" i="1"/>
  <c r="X51" i="1"/>
  <c r="X44" i="1"/>
  <c r="X85" i="1"/>
  <c r="X58" i="1"/>
  <c r="X64" i="1"/>
  <c r="X32" i="1"/>
  <c r="X34" i="1"/>
  <c r="X107" i="1"/>
  <c r="X96" i="1"/>
  <c r="X33" i="1"/>
  <c r="X48" i="1"/>
  <c r="X89" i="1"/>
  <c r="X17" i="1"/>
  <c r="X57" i="1"/>
  <c r="X50" i="1"/>
  <c r="X26" i="1"/>
  <c r="X68" i="1"/>
  <c r="X76" i="1"/>
  <c r="X71" i="1"/>
  <c r="X21" i="1"/>
  <c r="X88" i="1"/>
  <c r="X53" i="1"/>
  <c r="X10" i="1"/>
  <c r="X13" i="1"/>
  <c r="X39" i="1"/>
  <c r="X47" i="1"/>
  <c r="X106" i="1"/>
  <c r="X108" i="1"/>
  <c r="X23" i="1"/>
  <c r="X70" i="1"/>
  <c r="X78" i="1"/>
  <c r="X97" i="1"/>
  <c r="X67" i="1"/>
  <c r="X45" i="1"/>
  <c r="X15" i="1"/>
  <c r="X12" i="1"/>
  <c r="X52" i="1"/>
  <c r="X56" i="1"/>
  <c r="X59" i="1"/>
  <c r="X46" i="1"/>
  <c r="X62" i="1"/>
  <c r="X14" i="1"/>
  <c r="X41" i="1"/>
  <c r="X25" i="1"/>
  <c r="X66" i="1"/>
  <c r="X40" i="1"/>
  <c r="X77" i="1"/>
</calcChain>
</file>

<file path=xl/sharedStrings.xml><?xml version="1.0" encoding="utf-8"?>
<sst xmlns="http://schemas.openxmlformats.org/spreadsheetml/2006/main" count="337" uniqueCount="326">
  <si>
    <t>Шифр роботи</t>
  </si>
  <si>
    <t>Мурали Вінниці</t>
  </si>
  <si>
    <t>Туристичні веломаршрути</t>
  </si>
  <si>
    <t>Екологічний туризм</t>
  </si>
  <si>
    <t>Інноваційний розвиток</t>
  </si>
  <si>
    <t>Залізничний туризм</t>
  </si>
  <si>
    <t>Потенціал</t>
  </si>
  <si>
    <t>Туристичний досвід</t>
  </si>
  <si>
    <t>Україна-Грузія</t>
  </si>
  <si>
    <t>Тайстра</t>
  </si>
  <si>
    <t>Дюссельдорф</t>
  </si>
  <si>
    <t>Лемех</t>
  </si>
  <si>
    <t>Крафт</t>
  </si>
  <si>
    <t>Rural tourism</t>
  </si>
  <si>
    <t>Кава-цікава</t>
  </si>
  <si>
    <t>Зелений чай</t>
  </si>
  <si>
    <t>Туристичне майбутнє</t>
  </si>
  <si>
    <t>Золота осінь</t>
  </si>
  <si>
    <t>Фестивальний туризм</t>
  </si>
  <si>
    <t>Туристична навігація</t>
  </si>
  <si>
    <t>Ясочка</t>
  </si>
  <si>
    <t>Тривимірна візуалізація</t>
  </si>
  <si>
    <t>Цукерка</t>
  </si>
  <si>
    <t>Археологічні парки</t>
  </si>
  <si>
    <t>Таємний турист</t>
  </si>
  <si>
    <t>Український Санкт-Морітц</t>
  </si>
  <si>
    <t>Конкурентоспроможність Менестіс</t>
  </si>
  <si>
    <t>Українська сахара</t>
  </si>
  <si>
    <t>Інфотуризм</t>
  </si>
  <si>
    <t>Івент</t>
  </si>
  <si>
    <t>Білі Хорвати</t>
  </si>
  <si>
    <t>Шоколад</t>
  </si>
  <si>
    <t>Аватон</t>
  </si>
  <si>
    <t xml:space="preserve">Інфраструктура туризму </t>
  </si>
  <si>
    <t>Туризм Жовківщини</t>
  </si>
  <si>
    <t>Івано-Фраківщина туристична</t>
  </si>
  <si>
    <t>TRANSFER</t>
  </si>
  <si>
    <t>Курорт Кирилівка</t>
  </si>
  <si>
    <t>Дикий сад</t>
  </si>
  <si>
    <t>Інформ</t>
  </si>
  <si>
    <t>Враження</t>
  </si>
  <si>
    <t>Якість</t>
  </si>
  <si>
    <t>Готель Хілтон</t>
  </si>
  <si>
    <t>Кінотуризм</t>
  </si>
  <si>
    <t>Туризм</t>
  </si>
  <si>
    <t>Успіх</t>
  </si>
  <si>
    <t>Extreme</t>
  </si>
  <si>
    <t>Хутір</t>
  </si>
  <si>
    <t>Квест</t>
  </si>
  <si>
    <t>Фільм</t>
  </si>
  <si>
    <t>SMART 2020</t>
  </si>
  <si>
    <t>STAT 2020</t>
  </si>
  <si>
    <t>Концептуальні готелі</t>
  </si>
  <si>
    <t>Дестинації</t>
  </si>
  <si>
    <t>Джура Королевич</t>
  </si>
  <si>
    <t>Фестиваль</t>
  </si>
  <si>
    <t>Тур-777</t>
  </si>
  <si>
    <t xml:space="preserve">Туристична сім’я </t>
  </si>
  <si>
    <t>Здоров'я</t>
  </si>
  <si>
    <t>Менеджмент туризму</t>
  </si>
  <si>
    <t>Міжетнічні установки</t>
  </si>
  <si>
    <t>Містичний туризм</t>
  </si>
  <si>
    <t>Пляжі Одеси</t>
  </si>
  <si>
    <t>Південне Причорномор'я</t>
  </si>
  <si>
    <t>Вилково</t>
  </si>
  <si>
    <t>Гастротуризм</t>
  </si>
  <si>
    <t>WEB-сайт</t>
  </si>
  <si>
    <t>Оріон</t>
  </si>
  <si>
    <t>Транспортні системи</t>
  </si>
  <si>
    <t>Велоінфраструктура</t>
  </si>
  <si>
    <t>Мурал-Art</t>
  </si>
  <si>
    <t>Світязь</t>
  </si>
  <si>
    <t>Мілітарі туризм</t>
  </si>
  <si>
    <t>Когнітивна, туризм</t>
  </si>
  <si>
    <t>Стратегії туризму</t>
  </si>
  <si>
    <t>Туристичний кластер</t>
  </si>
  <si>
    <t>Управління рекреацією</t>
  </si>
  <si>
    <t xml:space="preserve">Навколо світу </t>
  </si>
  <si>
    <t>Здоров'я  - цінність</t>
  </si>
  <si>
    <t>19/20-18</t>
  </si>
  <si>
    <t>19/20-21</t>
  </si>
  <si>
    <t>19/20-22</t>
  </si>
  <si>
    <t>Інфраструктура</t>
  </si>
  <si>
    <t>Традиції</t>
  </si>
  <si>
    <t>Тероризм</t>
  </si>
  <si>
    <t>Україна туристична</t>
  </si>
  <si>
    <t>Імідж турфірми</t>
  </si>
  <si>
    <t>Consumer behaviour</t>
  </si>
  <si>
    <t>Коні</t>
  </si>
  <si>
    <t>Магніт Черкащини</t>
  </si>
  <si>
    <t>Крос-культурні комунікації</t>
  </si>
  <si>
    <t>ІТ в туризмі</t>
  </si>
  <si>
    <t>Еко-екскурс</t>
  </si>
  <si>
    <t>Світова містика</t>
  </si>
  <si>
    <t>Oktober</t>
  </si>
  <si>
    <t>Екскурсія</t>
  </si>
  <si>
    <t>Сучасний турист</t>
  </si>
  <si>
    <t>ПЛАЙ</t>
  </si>
  <si>
    <t>Чернігів 2020</t>
  </si>
  <si>
    <t>Туризм 01</t>
  </si>
  <si>
    <t>Туризм 25801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</si>
  <si>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</si>
  <si>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</si>
  <si>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</si>
  <si>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</si>
  <si>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</si>
  <si>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</si>
  <si>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</si>
  <si>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</si>
  <si>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</si>
  <si>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</si>
  <si>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</si>
  <si>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</si>
  <si>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</si>
  <si>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</si>
  <si>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</si>
  <si>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</si>
  <si>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</si>
  <si>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</si>
  <si>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</si>
  <si>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</si>
  <si>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</si>
  <si>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</si>
  <si>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</si>
  <si>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</si>
  <si>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</si>
  <si>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</si>
  <si>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</si>
  <si>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</si>
  <si>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</si>
  <si>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</si>
  <si>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</si>
  <si>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</si>
  <si>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</si>
  <si>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</si>
  <si>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</si>
  <si>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</si>
  <si>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</si>
  <si>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</si>
  <si>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</si>
  <si>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</si>
  <si>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</si>
  <si>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</si>
  <si>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</si>
  <si>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</si>
  <si>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</si>
  <si>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</si>
  <si>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</si>
  <si>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</si>
  <si>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</si>
  <si>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</si>
  <si>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</si>
  <si>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</si>
  <si>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</si>
  <si>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</si>
  <si>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</si>
  <si>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</si>
  <si>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</si>
  <si>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</si>
  <si>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</si>
  <si>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</si>
  <si>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</si>
  <si>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</si>
  <si>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</si>
  <si>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</si>
  <si>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</si>
  <si>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</si>
  <si>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</si>
  <si>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</si>
  <si>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</si>
  <si>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</si>
  <si>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</si>
  <si>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</si>
  <si>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</si>
  <si>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</si>
  <si>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</si>
  <si>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</si>
  <si>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</si>
  <si>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</si>
  <si>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</si>
  <si>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</si>
  <si>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</si>
  <si>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</si>
  <si>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</si>
  <si>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</si>
  <si>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</si>
  <si>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</si>
  <si>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</si>
  <si>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</si>
  <si>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</si>
  <si>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</si>
  <si>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</si>
  <si>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</si>
  <si>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</si>
  <si>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</si>
  <si>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</si>
  <si>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</si>
  <si>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</si>
  <si>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</si>
  <si>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</si>
  <si>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</si>
  <si>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</si>
  <si>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</si>
  <si>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рецензент 1</t>
  </si>
  <si>
    <t>критерії оцінки рукопису наукової роботи</t>
  </si>
  <si>
    <t>рецензент 2</t>
  </si>
  <si>
    <t>Загальний бал</t>
  </si>
  <si>
    <t>Загальний середній бал</t>
  </si>
  <si>
    <t>Конкуренто-спроможність підприємств</t>
  </si>
  <si>
    <t>Ковган А.В., Настіч А.О.</t>
  </si>
  <si>
    <t>Огінська К. О.</t>
  </si>
  <si>
    <t>Лисяна В.О.</t>
  </si>
  <si>
    <t>Русова Д.Р.</t>
  </si>
  <si>
    <t>Білецька І. Ю.</t>
  </si>
  <si>
    <t>Олексенко А.М.</t>
  </si>
  <si>
    <t>Василиця Х.А.</t>
  </si>
  <si>
    <t>Гулак Я. І.</t>
  </si>
  <si>
    <t>Кардаш О.М.</t>
  </si>
  <si>
    <t>Скрипай К.В.</t>
  </si>
  <si>
    <t>Гудзенко К.В.</t>
  </si>
  <si>
    <t>Гнат В.А.</t>
  </si>
  <si>
    <t>Лисенко А.С., Шуніна М.С.</t>
  </si>
  <si>
    <t>Михальчук Т.В.</t>
  </si>
  <si>
    <t>Верета Є.В.</t>
  </si>
  <si>
    <t>Тимошенко Ю.В.</t>
  </si>
  <si>
    <t>Стрюк Ю.Д.</t>
  </si>
  <si>
    <t>Таргоня К.О.</t>
  </si>
  <si>
    <t>Нога А.С.</t>
  </si>
  <si>
    <t>Мрук Н.О.</t>
  </si>
  <si>
    <t>Константинова Д.О.</t>
  </si>
  <si>
    <t>Гончар І.І.</t>
  </si>
  <si>
    <t>Сопельник В.О., Тихонюк Д.А.</t>
  </si>
  <si>
    <t>Пушкар К.С.</t>
  </si>
  <si>
    <t>Билініна В.Ю.</t>
  </si>
  <si>
    <t>Хлуд О.С., Гордайчук О.О.</t>
  </si>
  <si>
    <t>Делі О.В.</t>
  </si>
  <si>
    <t>Зелена Україна</t>
  </si>
  <si>
    <t xml:space="preserve">Шевченко К.С. </t>
  </si>
  <si>
    <t>Савчук А.І.</t>
  </si>
  <si>
    <t>Тишковець Ю.С.</t>
  </si>
  <si>
    <t>Ярмола К.М., Малішевська Б.О.</t>
  </si>
  <si>
    <t>Кривенко Д.С.</t>
  </si>
  <si>
    <t>Приходько Є.Г.</t>
  </si>
  <si>
    <t>Олим К.А.</t>
  </si>
  <si>
    <t>Зелінська Г.В</t>
  </si>
  <si>
    <t>Шерстюк К.В.</t>
  </si>
  <si>
    <t>Бицань Є. О.</t>
  </si>
  <si>
    <t>Байдужий В. В.</t>
  </si>
  <si>
    <t>Цінівська Ю.О.</t>
  </si>
  <si>
    <t>Салій В.С.</t>
  </si>
  <si>
    <t>Івахненко А. І.</t>
  </si>
  <si>
    <t>Усачова О.В.</t>
  </si>
  <si>
    <t>Солдатенко Д.О.</t>
  </si>
  <si>
    <t>Шубеляк О. В.</t>
  </si>
  <si>
    <t>Маслій М. Ю., Волікова В.В.</t>
  </si>
  <si>
    <t>Жавко С.О., Ковальчук В. О.</t>
  </si>
  <si>
    <t>Іович Р. І.</t>
  </si>
  <si>
    <t>Гринцевич Я. І.</t>
  </si>
  <si>
    <t>Сиротенко В.О., Чернявська Р.Р.</t>
  </si>
  <si>
    <t>Юдін І. Д.</t>
  </si>
  <si>
    <t>Вовк К. В., Нуцубідзе Ана</t>
  </si>
  <si>
    <t>Лазаренко В.О.</t>
  </si>
  <si>
    <t>Бараняк А. С.</t>
  </si>
  <si>
    <t>Трушков Е. Ю.</t>
  </si>
  <si>
    <t>Дідковська В. С.</t>
  </si>
  <si>
    <t>Мовчан В. В.</t>
  </si>
  <si>
    <t>Стоколяс Ю. О.</t>
  </si>
  <si>
    <t>Батильчук Д.Р.</t>
  </si>
  <si>
    <t>Машовець Д. Г., Корчак О. А.</t>
  </si>
  <si>
    <t>Красюн І. Г., Нестеренко О. А.</t>
  </si>
  <si>
    <t>Алексюк А.Р.</t>
  </si>
  <si>
    <t>Назарук А. В.</t>
  </si>
  <si>
    <t>Степаненко А. О.</t>
  </si>
  <si>
    <t>Гончар О.О., Пасічник С.М.</t>
  </si>
  <si>
    <t>Савчук А. А.</t>
  </si>
  <si>
    <t>Матушко А. А.</t>
  </si>
  <si>
    <t>Левусь Ю.В.</t>
  </si>
  <si>
    <t>Кравченко Ю.Є.</t>
  </si>
  <si>
    <t>Морозенко Ю. С.</t>
  </si>
  <si>
    <t>Гуда А. О.</t>
  </si>
  <si>
    <t>Гаркуша Н. О.</t>
  </si>
  <si>
    <t>Коваленко Г. С.</t>
  </si>
  <si>
    <t>Орос М. В.</t>
  </si>
  <si>
    <t>Гусєв О. В.</t>
  </si>
  <si>
    <t>Когут Г. І.</t>
  </si>
  <si>
    <t>Реутенко К. І.</t>
  </si>
  <si>
    <t>Яценко К. М.</t>
  </si>
  <si>
    <t>Клешня Я.О., Леоненко А.В.</t>
  </si>
  <si>
    <t>Девя’тко В. В.</t>
  </si>
  <si>
    <t>Гуріч С. В.</t>
  </si>
  <si>
    <t>Тафій Ж. О.</t>
  </si>
  <si>
    <t>Музичук А. В.</t>
  </si>
  <si>
    <t>Поповіч С. В.</t>
  </si>
  <si>
    <t>Шубіна К. Д.</t>
  </si>
  <si>
    <t>Ітулін М.Ю.</t>
  </si>
  <si>
    <t xml:space="preserve">Галатенко Ю.О. </t>
  </si>
  <si>
    <t>Король М.В.</t>
  </si>
  <si>
    <t>Чабан К.С.</t>
  </si>
  <si>
    <t>Калатинець Г.О.</t>
  </si>
  <si>
    <t>Козак Б.В., Волошин В.</t>
  </si>
  <si>
    <t>Паламаренко О.П.</t>
  </si>
  <si>
    <t>Огнівенко Ю.А.</t>
  </si>
  <si>
    <t>Крутякова  Ю.В.</t>
  </si>
  <si>
    <t>Бонтей В.М.</t>
  </si>
  <si>
    <t>Тимінська О.Д,</t>
  </si>
  <si>
    <t>Острижнюк Ю.І.</t>
  </si>
  <si>
    <t>Цолан В.О.</t>
  </si>
  <si>
    <t>Волченко А.С.</t>
  </si>
  <si>
    <t>Сліпченко Т. Є.</t>
  </si>
  <si>
    <t>Голіков М.С., Бернавська О.М.</t>
  </si>
  <si>
    <t>Разініна А. В.</t>
  </si>
  <si>
    <t>103</t>
  </si>
  <si>
    <t>Слепакова К.І.</t>
  </si>
  <si>
    <t>Інклюзія в туризмі</t>
  </si>
  <si>
    <t>Турчак Д.С</t>
  </si>
  <si>
    <t>Авіатранспорт</t>
  </si>
  <si>
    <t>1 - Актуальність</t>
  </si>
  <si>
    <t xml:space="preserve">2 - Новизна та оригінальність </t>
  </si>
  <si>
    <t>3 - Використані методи дослідження</t>
  </si>
  <si>
    <t>4 - Теоретичні наукові результати</t>
  </si>
  <si>
    <t xml:space="preserve">5 - Практична направленість результатів </t>
  </si>
  <si>
    <t xml:space="preserve">6 - Використання наукової літератури </t>
  </si>
  <si>
    <t>7 - Ступінь самостійності роботи</t>
  </si>
  <si>
    <t>8 - Якість оформлення</t>
  </si>
  <si>
    <t>9 -Наукові публікації</t>
  </si>
  <si>
    <t xml:space="preserve">Рухля О.С.,     Гуртяк А. С.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</si>
</sst>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2" borderId="0" xfId="0" applyFill="1" applyBorder="1"/>
    <xf numFmtId="0" fontId="6" fillId="2" borderId="1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textRotation="90" wrapText="1"/>
    </xf>
    <xf numFmtId="49" fontId="2" fillId="2" borderId="1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 shrinkToFit="1"/>
    </xf>
    <xf numFmtId="0" fontId="6" fillId="2" borderId="1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2" fillId="3" borderId="8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/>
    </xf>
    <xf numFmtId="0" fontId="0" fillId="3" borderId="1" xfId="0" applyFill="1" applyBorder="1"/>
    <xf numFmtId="0" fontId="2" fillId="4" borderId="10" xfId="0" applyFont="1" applyFill="1" applyBorder="1" applyAlignment="1">
      <alignment horizontal="center" vertical="center" textRotation="90" wrapText="1"/>
    </xf>
    <xf numFmtId="0" fontId="2" fillId="4" borderId="12" xfId="0" applyFont="1" applyFill="1" applyBorder="1" applyAlignment="1">
      <alignment horizontal="center" vertical="center" textRotation="90" wrapText="1"/>
    </xf>
    <xf numFmtId="0" fontId="6" fillId="4" borderId="1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85"/>
  <sheetViews>
    <sheetView tabSelected="1" zoomScale="80" zoomScaleNormal="80" workbookViewId="0">
      <selection activeCell="AB102" sqref="AB102"/>
    </sheetView>
  </sheetViews>
  <sheetFormatPr defaultRowHeight="15.75" x14ac:dyDescent="0.25"/>
  <cols>
    <col min="1" max="1" width="4.5703125" style="1" customWidth="1"/>
    <col min="2" max="2" width="20.140625" style="3" customWidth="1"/>
    <col min="3" max="3" width="19.28515625" style="3" customWidth="1"/>
    <col min="4" max="4" width="5.140625" customWidth="1"/>
    <col min="5" max="5" width="5.42578125" customWidth="1"/>
    <col min="6" max="6" width="4.7109375" customWidth="1"/>
    <col min="7" max="7" width="5" customWidth="1"/>
    <col min="8" max="8" width="5.28515625" customWidth="1"/>
    <col min="9" max="9" width="5" customWidth="1"/>
    <col min="10" max="10" width="5.5703125" customWidth="1"/>
    <col min="11" max="11" width="5.140625" customWidth="1"/>
    <col min="12" max="12" width="4.5703125" customWidth="1"/>
    <col min="13" max="13" width="4.5703125" style="45" customWidth="1"/>
    <col min="14" max="14" width="5.7109375" customWidth="1"/>
    <col min="15" max="15" width="5.5703125" customWidth="1"/>
    <col min="16" max="16" width="5.42578125" customWidth="1"/>
    <col min="17" max="17" width="5.140625" customWidth="1"/>
    <col min="18" max="18" width="5" customWidth="1"/>
    <col min="19" max="19" width="4.85546875" customWidth="1"/>
    <col min="20" max="21" width="4.7109375" customWidth="1"/>
    <col min="22" max="22" width="4.85546875" customWidth="1"/>
    <col min="23" max="23" width="5.5703125" style="49" customWidth="1"/>
    <col min="24" max="24" width="9.140625" style="57"/>
  </cols>
  <sheetData>
    <row r="1" spans="1:24" x14ac:dyDescent="0.25">
      <c r="A1" s="23"/>
      <c r="B1" s="24" t="s">
        <v>0</v>
      </c>
      <c r="C1" s="25"/>
      <c r="D1" s="26" t="s">
        <v>203</v>
      </c>
      <c r="E1" s="26"/>
      <c r="F1" s="26"/>
      <c r="G1" s="26"/>
      <c r="H1" s="26"/>
      <c r="I1" s="26"/>
      <c r="J1" s="26"/>
      <c r="K1" s="26"/>
      <c r="L1" s="26"/>
      <c r="M1" s="40" t="s">
        <v>206</v>
      </c>
      <c r="N1" s="26" t="s">
        <v>205</v>
      </c>
      <c r="O1" s="26"/>
      <c r="P1" s="26"/>
      <c r="Q1" s="26"/>
      <c r="R1" s="26"/>
      <c r="S1" s="26"/>
      <c r="T1" s="26"/>
      <c r="U1" s="26"/>
      <c r="V1" s="26"/>
      <c r="W1" s="46" t="s">
        <v>206</v>
      </c>
      <c r="X1" s="50" t="s">
        <v>207</v>
      </c>
    </row>
    <row r="2" spans="1:24" x14ac:dyDescent="0.25">
      <c r="A2" s="27"/>
      <c r="B2" s="28"/>
      <c r="C2" s="29"/>
      <c r="D2" s="30" t="s">
        <v>204</v>
      </c>
      <c r="E2" s="30"/>
      <c r="F2" s="30"/>
      <c r="G2" s="30"/>
      <c r="H2" s="30"/>
      <c r="I2" s="30"/>
      <c r="J2" s="30"/>
      <c r="K2" s="30"/>
      <c r="L2" s="30"/>
      <c r="M2" s="41"/>
      <c r="N2" s="30" t="s">
        <v>204</v>
      </c>
      <c r="O2" s="30"/>
      <c r="P2" s="30"/>
      <c r="Q2" s="30"/>
      <c r="R2" s="30"/>
      <c r="S2" s="30"/>
      <c r="T2" s="30"/>
      <c r="U2" s="30"/>
      <c r="V2" s="30"/>
      <c r="W2" s="47"/>
      <c r="X2" s="51"/>
    </row>
    <row r="3" spans="1:24" x14ac:dyDescent="0.25">
      <c r="A3" s="27"/>
      <c r="B3" s="28"/>
      <c r="C3" s="31"/>
      <c r="D3" s="32" t="s">
        <v>316</v>
      </c>
      <c r="E3" s="32" t="s">
        <v>317</v>
      </c>
      <c r="F3" s="32" t="s">
        <v>318</v>
      </c>
      <c r="G3" s="32" t="s">
        <v>319</v>
      </c>
      <c r="H3" s="32" t="s">
        <v>320</v>
      </c>
      <c r="I3" s="32" t="s">
        <v>321</v>
      </c>
      <c r="J3" s="32" t="s">
        <v>322</v>
      </c>
      <c r="K3" s="32" t="s">
        <v>323</v>
      </c>
      <c r="L3" s="32" t="s">
        <v>324</v>
      </c>
      <c r="M3" s="41"/>
      <c r="N3" s="32" t="s">
        <v>316</v>
      </c>
      <c r="O3" s="32" t="s">
        <v>317</v>
      </c>
      <c r="P3" s="32" t="s">
        <v>318</v>
      </c>
      <c r="Q3" s="32" t="s">
        <v>319</v>
      </c>
      <c r="R3" s="32" t="s">
        <v>320</v>
      </c>
      <c r="S3" s="32" t="s">
        <v>321</v>
      </c>
      <c r="T3" s="32" t="s">
        <v>322</v>
      </c>
      <c r="U3" s="32" t="s">
        <v>323</v>
      </c>
      <c r="V3" s="32" t="s">
        <v>324</v>
      </c>
      <c r="W3" s="47"/>
      <c r="X3" s="51"/>
    </row>
    <row r="4" spans="1:24" ht="96" customHeight="1" x14ac:dyDescent="0.25">
      <c r="A4" s="27"/>
      <c r="B4" s="28"/>
      <c r="C4" s="33"/>
      <c r="D4" s="34"/>
      <c r="E4" s="34"/>
      <c r="F4" s="34"/>
      <c r="G4" s="34"/>
      <c r="H4" s="34"/>
      <c r="I4" s="34"/>
      <c r="J4" s="34"/>
      <c r="K4" s="34"/>
      <c r="L4" s="34"/>
      <c r="M4" s="42"/>
      <c r="N4" s="34"/>
      <c r="O4" s="34"/>
      <c r="P4" s="34"/>
      <c r="Q4" s="34"/>
      <c r="R4" s="34"/>
      <c r="S4" s="34"/>
      <c r="T4" s="34"/>
      <c r="U4" s="34"/>
      <c r="V4" s="34"/>
      <c r="W4" s="48"/>
      <c r="X4" s="51"/>
    </row>
    <row r="5" spans="1:24" ht="31.5" x14ac:dyDescent="0.25">
      <c r="A5" s="35" t="s">
        <v>101</v>
      </c>
      <c r="B5" s="4" t="s">
        <v>21</v>
      </c>
      <c r="C5" s="4" t="s">
        <v>211</v>
      </c>
      <c r="D5" s="16">
        <v>10</v>
      </c>
      <c r="E5" s="16">
        <v>12</v>
      </c>
      <c r="F5" s="16">
        <v>8</v>
      </c>
      <c r="G5" s="16">
        <v>10</v>
      </c>
      <c r="H5" s="16">
        <v>20</v>
      </c>
      <c r="I5" s="16">
        <v>5</v>
      </c>
      <c r="J5" s="16">
        <v>10</v>
      </c>
      <c r="K5" s="16">
        <v>5</v>
      </c>
      <c r="L5" s="16">
        <v>10</v>
      </c>
      <c r="M5" s="13">
        <f>SUM(D5:L5)</f>
        <v>90</v>
      </c>
      <c r="N5" s="16">
        <v>8</v>
      </c>
      <c r="O5" s="16">
        <v>12</v>
      </c>
      <c r="P5" s="16">
        <v>8</v>
      </c>
      <c r="Q5" s="16">
        <v>9</v>
      </c>
      <c r="R5" s="16">
        <v>20</v>
      </c>
      <c r="S5" s="16">
        <v>5</v>
      </c>
      <c r="T5" s="16">
        <v>10</v>
      </c>
      <c r="U5" s="16">
        <v>5</v>
      </c>
      <c r="V5" s="17">
        <v>10</v>
      </c>
      <c r="W5" s="13">
        <f>N5+O5+P5+Q5+R5+S5+T5+U5+V5</f>
        <v>87</v>
      </c>
      <c r="X5" s="52">
        <f>(M5+W5)/2</f>
        <v>88.5</v>
      </c>
    </row>
    <row r="6" spans="1:24" ht="29.25" customHeight="1" x14ac:dyDescent="0.25">
      <c r="A6" s="35" t="s">
        <v>102</v>
      </c>
      <c r="B6" s="4" t="s">
        <v>61</v>
      </c>
      <c r="C6" s="4" t="s">
        <v>240</v>
      </c>
      <c r="D6" s="16">
        <v>8</v>
      </c>
      <c r="E6" s="16">
        <v>12</v>
      </c>
      <c r="F6" s="16">
        <v>15</v>
      </c>
      <c r="G6" s="16">
        <v>8</v>
      </c>
      <c r="H6" s="16">
        <v>20</v>
      </c>
      <c r="I6" s="16">
        <v>3</v>
      </c>
      <c r="J6" s="16">
        <v>8</v>
      </c>
      <c r="K6" s="16">
        <v>5</v>
      </c>
      <c r="L6" s="16">
        <v>10</v>
      </c>
      <c r="M6" s="13">
        <f>SUM(D6:L6)</f>
        <v>89</v>
      </c>
      <c r="N6" s="16">
        <v>8</v>
      </c>
      <c r="O6" s="16">
        <v>10</v>
      </c>
      <c r="P6" s="16">
        <v>15</v>
      </c>
      <c r="Q6" s="16">
        <v>8</v>
      </c>
      <c r="R6" s="16">
        <v>20</v>
      </c>
      <c r="S6" s="16">
        <v>3</v>
      </c>
      <c r="T6" s="16">
        <v>8</v>
      </c>
      <c r="U6" s="16">
        <v>5</v>
      </c>
      <c r="V6" s="17">
        <v>10</v>
      </c>
      <c r="W6" s="13">
        <f>N6+O6+P6+Q6+R6+S6+T6+U6+V6</f>
        <v>87</v>
      </c>
      <c r="X6" s="52">
        <f>(M6+W6)/2</f>
        <v>88</v>
      </c>
    </row>
    <row r="7" spans="1:24" ht="47.25" x14ac:dyDescent="0.25">
      <c r="A7" s="35" t="s">
        <v>103</v>
      </c>
      <c r="B7" s="4" t="s">
        <v>208</v>
      </c>
      <c r="C7" s="4" t="s">
        <v>212</v>
      </c>
      <c r="D7" s="16">
        <v>10</v>
      </c>
      <c r="E7" s="16">
        <v>12</v>
      </c>
      <c r="F7" s="16">
        <v>10</v>
      </c>
      <c r="G7" s="16">
        <v>6</v>
      </c>
      <c r="H7" s="16">
        <v>20</v>
      </c>
      <c r="I7" s="16">
        <v>5</v>
      </c>
      <c r="J7" s="16">
        <v>10</v>
      </c>
      <c r="K7" s="16">
        <v>5</v>
      </c>
      <c r="L7" s="16">
        <v>10</v>
      </c>
      <c r="M7" s="13">
        <f>SUM(D7:L7)</f>
        <v>88</v>
      </c>
      <c r="N7" s="16">
        <v>10</v>
      </c>
      <c r="O7" s="16">
        <v>12</v>
      </c>
      <c r="P7" s="16">
        <v>10</v>
      </c>
      <c r="Q7" s="16">
        <v>5</v>
      </c>
      <c r="R7" s="16">
        <v>20</v>
      </c>
      <c r="S7" s="16">
        <v>5</v>
      </c>
      <c r="T7" s="16">
        <v>10</v>
      </c>
      <c r="U7" s="16">
        <v>5</v>
      </c>
      <c r="V7" s="17">
        <v>10</v>
      </c>
      <c r="W7" s="13">
        <f>N7+O7+P7+Q7+R7+S7+T7+U7+V7</f>
        <v>87</v>
      </c>
      <c r="X7" s="52">
        <f>(M7+W7)/2</f>
        <v>87.5</v>
      </c>
    </row>
    <row r="8" spans="1:24" x14ac:dyDescent="0.25">
      <c r="A8" s="35" t="s">
        <v>104</v>
      </c>
      <c r="B8" s="4" t="s">
        <v>87</v>
      </c>
      <c r="C8" s="4" t="s">
        <v>312</v>
      </c>
      <c r="D8" s="16">
        <v>10</v>
      </c>
      <c r="E8" s="16">
        <v>12</v>
      </c>
      <c r="F8" s="16">
        <v>12</v>
      </c>
      <c r="G8" s="16">
        <v>8</v>
      </c>
      <c r="H8" s="16">
        <v>20</v>
      </c>
      <c r="I8" s="16">
        <v>5</v>
      </c>
      <c r="J8" s="16">
        <v>10</v>
      </c>
      <c r="K8" s="16">
        <v>5</v>
      </c>
      <c r="L8" s="16">
        <v>10</v>
      </c>
      <c r="M8" s="13">
        <f>SUM(D8:L8)</f>
        <v>92</v>
      </c>
      <c r="N8" s="16">
        <v>8</v>
      </c>
      <c r="O8" s="16">
        <v>11</v>
      </c>
      <c r="P8" s="16">
        <v>10</v>
      </c>
      <c r="Q8" s="16">
        <v>10</v>
      </c>
      <c r="R8" s="16">
        <v>18</v>
      </c>
      <c r="S8" s="16">
        <v>3</v>
      </c>
      <c r="T8" s="16">
        <v>7</v>
      </c>
      <c r="U8" s="16">
        <v>5</v>
      </c>
      <c r="V8" s="17">
        <v>10</v>
      </c>
      <c r="W8" s="13">
        <f>N8+O8+P8+Q8+R8+S8+T8+U8+V8</f>
        <v>82</v>
      </c>
      <c r="X8" s="52">
        <f>(M8+W8)/2</f>
        <v>87</v>
      </c>
    </row>
    <row r="9" spans="1:24" x14ac:dyDescent="0.25">
      <c r="A9" s="35" t="s">
        <v>105</v>
      </c>
      <c r="B9" s="4" t="s">
        <v>13</v>
      </c>
      <c r="C9" s="4" t="s">
        <v>241</v>
      </c>
      <c r="D9" s="16">
        <v>9</v>
      </c>
      <c r="E9" s="16">
        <v>12</v>
      </c>
      <c r="F9" s="16">
        <v>15</v>
      </c>
      <c r="G9" s="16">
        <v>8</v>
      </c>
      <c r="H9" s="16">
        <v>20</v>
      </c>
      <c r="I9" s="16">
        <v>3</v>
      </c>
      <c r="J9" s="16">
        <v>7</v>
      </c>
      <c r="K9" s="16">
        <v>5</v>
      </c>
      <c r="L9" s="16">
        <v>10</v>
      </c>
      <c r="M9" s="13">
        <f>SUM(D9:L9)</f>
        <v>89</v>
      </c>
      <c r="N9" s="16">
        <v>8</v>
      </c>
      <c r="O9" s="16">
        <v>10</v>
      </c>
      <c r="P9" s="16">
        <v>14</v>
      </c>
      <c r="Q9" s="16">
        <v>8</v>
      </c>
      <c r="R9" s="16">
        <v>20</v>
      </c>
      <c r="S9" s="16">
        <v>3</v>
      </c>
      <c r="T9" s="16">
        <v>7</v>
      </c>
      <c r="U9" s="16">
        <v>5</v>
      </c>
      <c r="V9" s="17">
        <v>10</v>
      </c>
      <c r="W9" s="13">
        <f>N9+O9+P9+Q9+R9+S9+T9+U9+V9</f>
        <v>85</v>
      </c>
      <c r="X9" s="52">
        <f>(M9+W9)/2</f>
        <v>87</v>
      </c>
    </row>
    <row r="10" spans="1:24" x14ac:dyDescent="0.25">
      <c r="A10" s="35" t="s">
        <v>106</v>
      </c>
      <c r="B10" s="4" t="s">
        <v>32</v>
      </c>
      <c r="C10" s="4" t="s">
        <v>218</v>
      </c>
      <c r="D10" s="16">
        <v>5</v>
      </c>
      <c r="E10" s="16">
        <v>10</v>
      </c>
      <c r="F10" s="16">
        <v>10</v>
      </c>
      <c r="G10" s="16">
        <v>10</v>
      </c>
      <c r="H10" s="16">
        <v>20</v>
      </c>
      <c r="I10" s="16">
        <v>5</v>
      </c>
      <c r="J10" s="16">
        <v>10</v>
      </c>
      <c r="K10" s="16">
        <v>5</v>
      </c>
      <c r="L10" s="16">
        <v>10</v>
      </c>
      <c r="M10" s="13">
        <f>SUM(D10:L10)</f>
        <v>85</v>
      </c>
      <c r="N10" s="16">
        <v>6</v>
      </c>
      <c r="O10" s="16">
        <v>12</v>
      </c>
      <c r="P10" s="16">
        <v>10</v>
      </c>
      <c r="Q10" s="16">
        <v>10</v>
      </c>
      <c r="R10" s="16">
        <v>20</v>
      </c>
      <c r="S10" s="16">
        <v>5</v>
      </c>
      <c r="T10" s="16">
        <v>10</v>
      </c>
      <c r="U10" s="16">
        <v>5</v>
      </c>
      <c r="V10" s="17">
        <v>10</v>
      </c>
      <c r="W10" s="13">
        <f>N10+O10+P10+Q10+R10+S10+T10+U10+V10</f>
        <v>88</v>
      </c>
      <c r="X10" s="52">
        <f>(M10+W10)/2</f>
        <v>86.5</v>
      </c>
    </row>
    <row r="11" spans="1:24" x14ac:dyDescent="0.25">
      <c r="A11" s="35" t="s">
        <v>107</v>
      </c>
      <c r="B11" s="4" t="s">
        <v>97</v>
      </c>
      <c r="C11" s="4" t="s">
        <v>220</v>
      </c>
      <c r="D11" s="16">
        <v>6</v>
      </c>
      <c r="E11" s="16">
        <v>10</v>
      </c>
      <c r="F11" s="16">
        <v>15</v>
      </c>
      <c r="G11" s="16">
        <v>10</v>
      </c>
      <c r="H11" s="16">
        <v>20</v>
      </c>
      <c r="I11" s="16">
        <v>2</v>
      </c>
      <c r="J11" s="16">
        <v>8</v>
      </c>
      <c r="K11" s="16">
        <v>5</v>
      </c>
      <c r="L11" s="16">
        <v>10</v>
      </c>
      <c r="M11" s="13">
        <f>SUM(D11:L11)</f>
        <v>86</v>
      </c>
      <c r="N11" s="16">
        <v>7</v>
      </c>
      <c r="O11" s="16">
        <v>11</v>
      </c>
      <c r="P11" s="16">
        <v>13</v>
      </c>
      <c r="Q11" s="16">
        <v>10</v>
      </c>
      <c r="R11" s="16">
        <v>20</v>
      </c>
      <c r="S11" s="16">
        <v>2</v>
      </c>
      <c r="T11" s="16">
        <v>9</v>
      </c>
      <c r="U11" s="16">
        <v>5</v>
      </c>
      <c r="V11" s="17">
        <v>10</v>
      </c>
      <c r="W11" s="13">
        <f>N11+O11+P11+Q11+R11+S11+T11+U11+V11</f>
        <v>87</v>
      </c>
      <c r="X11" s="52">
        <f>(M11+W11)/2</f>
        <v>86.5</v>
      </c>
    </row>
    <row r="12" spans="1:24" x14ac:dyDescent="0.25">
      <c r="A12" s="35" t="s">
        <v>108</v>
      </c>
      <c r="B12" s="4" t="s">
        <v>15</v>
      </c>
      <c r="C12" s="4" t="s">
        <v>226</v>
      </c>
      <c r="D12" s="16">
        <v>8</v>
      </c>
      <c r="E12" s="16">
        <v>11</v>
      </c>
      <c r="F12" s="16">
        <v>10</v>
      </c>
      <c r="G12" s="16">
        <v>8</v>
      </c>
      <c r="H12" s="16">
        <v>18</v>
      </c>
      <c r="I12" s="16">
        <v>2</v>
      </c>
      <c r="J12" s="16">
        <v>8</v>
      </c>
      <c r="K12" s="16">
        <v>5</v>
      </c>
      <c r="L12" s="16">
        <v>10</v>
      </c>
      <c r="M12" s="13">
        <f>SUM(D12:L12)</f>
        <v>80</v>
      </c>
      <c r="N12" s="16">
        <v>10</v>
      </c>
      <c r="O12" s="16">
        <v>13</v>
      </c>
      <c r="P12" s="16">
        <v>12</v>
      </c>
      <c r="Q12" s="16">
        <v>8</v>
      </c>
      <c r="R12" s="16">
        <v>20</v>
      </c>
      <c r="S12" s="16">
        <v>3</v>
      </c>
      <c r="T12" s="16">
        <v>10</v>
      </c>
      <c r="U12" s="16">
        <v>5</v>
      </c>
      <c r="V12" s="17">
        <v>10</v>
      </c>
      <c r="W12" s="13">
        <f>N12+O12+P12+Q12+R12+S12+T12+U12+V12</f>
        <v>91</v>
      </c>
      <c r="X12" s="52">
        <f>(M12+W12)/2</f>
        <v>85.5</v>
      </c>
    </row>
    <row r="13" spans="1:24" x14ac:dyDescent="0.25">
      <c r="A13" s="35" t="s">
        <v>109</v>
      </c>
      <c r="B13" s="4" t="s">
        <v>22</v>
      </c>
      <c r="C13" s="4" t="s">
        <v>214</v>
      </c>
      <c r="D13" s="16">
        <v>5</v>
      </c>
      <c r="E13" s="16">
        <v>10</v>
      </c>
      <c r="F13" s="16">
        <v>13</v>
      </c>
      <c r="G13" s="16">
        <v>10</v>
      </c>
      <c r="H13" s="16">
        <v>20</v>
      </c>
      <c r="I13" s="16">
        <v>5</v>
      </c>
      <c r="J13" s="16">
        <v>7</v>
      </c>
      <c r="K13" s="16">
        <v>5</v>
      </c>
      <c r="L13" s="16">
        <v>10</v>
      </c>
      <c r="M13" s="13">
        <f>SUM(D13:L13)</f>
        <v>85</v>
      </c>
      <c r="N13" s="16">
        <v>5</v>
      </c>
      <c r="O13" s="16">
        <v>10</v>
      </c>
      <c r="P13" s="16">
        <v>12</v>
      </c>
      <c r="Q13" s="16">
        <v>10</v>
      </c>
      <c r="R13" s="16">
        <v>20</v>
      </c>
      <c r="S13" s="16">
        <v>5</v>
      </c>
      <c r="T13" s="16">
        <v>7</v>
      </c>
      <c r="U13" s="16">
        <v>5</v>
      </c>
      <c r="V13" s="17">
        <v>10</v>
      </c>
      <c r="W13" s="13">
        <f>N13+O13+P13+Q13+R13+S13+T13+U13+V13</f>
        <v>84</v>
      </c>
      <c r="X13" s="52">
        <f>(M13+W13)/2</f>
        <v>84.5</v>
      </c>
    </row>
    <row r="14" spans="1:24" ht="31.5" x14ac:dyDescent="0.25">
      <c r="A14" s="35" t="s">
        <v>110</v>
      </c>
      <c r="B14" s="4" t="s">
        <v>18</v>
      </c>
      <c r="C14" s="4" t="s">
        <v>209</v>
      </c>
      <c r="D14" s="16">
        <v>6</v>
      </c>
      <c r="E14" s="16">
        <v>10</v>
      </c>
      <c r="F14" s="16">
        <v>10</v>
      </c>
      <c r="G14" s="16">
        <v>10</v>
      </c>
      <c r="H14" s="16">
        <v>20</v>
      </c>
      <c r="I14" s="16">
        <v>5</v>
      </c>
      <c r="J14" s="16">
        <v>8</v>
      </c>
      <c r="K14" s="16">
        <v>5</v>
      </c>
      <c r="L14" s="16">
        <v>10</v>
      </c>
      <c r="M14" s="13">
        <f>SUM(D14:L14)</f>
        <v>84</v>
      </c>
      <c r="N14" s="16">
        <v>7</v>
      </c>
      <c r="O14" s="16">
        <v>10</v>
      </c>
      <c r="P14" s="16">
        <v>10</v>
      </c>
      <c r="Q14" s="16">
        <v>10</v>
      </c>
      <c r="R14" s="16">
        <v>20</v>
      </c>
      <c r="S14" s="16">
        <v>5</v>
      </c>
      <c r="T14" s="16">
        <v>8</v>
      </c>
      <c r="U14" s="16">
        <v>5</v>
      </c>
      <c r="V14" s="17">
        <v>10</v>
      </c>
      <c r="W14" s="13">
        <f>N14+O14+P14+Q14+R14+S14+T14+U14+V14</f>
        <v>85</v>
      </c>
      <c r="X14" s="52">
        <f>(M14+W14)/2</f>
        <v>84.5</v>
      </c>
    </row>
    <row r="15" spans="1:24" x14ac:dyDescent="0.25">
      <c r="A15" s="35" t="s">
        <v>111</v>
      </c>
      <c r="B15" s="4" t="s">
        <v>24</v>
      </c>
      <c r="C15" s="4" t="s">
        <v>224</v>
      </c>
      <c r="D15" s="16">
        <v>5</v>
      </c>
      <c r="E15" s="16">
        <v>14</v>
      </c>
      <c r="F15" s="16">
        <v>10</v>
      </c>
      <c r="G15" s="16">
        <v>5</v>
      </c>
      <c r="H15" s="16">
        <v>18</v>
      </c>
      <c r="I15" s="16">
        <v>5</v>
      </c>
      <c r="J15" s="16">
        <v>10</v>
      </c>
      <c r="K15" s="16">
        <v>5</v>
      </c>
      <c r="L15" s="16">
        <v>10</v>
      </c>
      <c r="M15" s="13">
        <f>SUM(D15:L15)</f>
        <v>82</v>
      </c>
      <c r="N15" s="16">
        <v>6</v>
      </c>
      <c r="O15" s="16">
        <v>14</v>
      </c>
      <c r="P15" s="16">
        <v>10</v>
      </c>
      <c r="Q15" s="16">
        <v>7</v>
      </c>
      <c r="R15" s="16">
        <v>20</v>
      </c>
      <c r="S15" s="16">
        <v>5</v>
      </c>
      <c r="T15" s="16">
        <v>10</v>
      </c>
      <c r="U15" s="16">
        <v>5</v>
      </c>
      <c r="V15" s="17">
        <v>10</v>
      </c>
      <c r="W15" s="13">
        <f>N15+O15+P15+Q15+R15+S15+T15+U15+V15</f>
        <v>87</v>
      </c>
      <c r="X15" s="52">
        <f>(M15+W15)/2</f>
        <v>84.5</v>
      </c>
    </row>
    <row r="16" spans="1:24" x14ac:dyDescent="0.25">
      <c r="A16" s="35" t="s">
        <v>112</v>
      </c>
      <c r="B16" s="4" t="s">
        <v>67</v>
      </c>
      <c r="C16" s="4" t="s">
        <v>227</v>
      </c>
      <c r="D16" s="16">
        <v>9</v>
      </c>
      <c r="E16" s="16">
        <v>10</v>
      </c>
      <c r="F16" s="16">
        <v>10</v>
      </c>
      <c r="G16" s="16">
        <v>7</v>
      </c>
      <c r="H16" s="16">
        <v>18</v>
      </c>
      <c r="I16" s="16">
        <v>3</v>
      </c>
      <c r="J16" s="16">
        <v>8</v>
      </c>
      <c r="K16" s="16">
        <v>4</v>
      </c>
      <c r="L16" s="16">
        <v>10</v>
      </c>
      <c r="M16" s="13">
        <f>SUM(D16:L16)</f>
        <v>79</v>
      </c>
      <c r="N16" s="16">
        <v>10</v>
      </c>
      <c r="O16" s="16">
        <v>13</v>
      </c>
      <c r="P16" s="16">
        <v>13</v>
      </c>
      <c r="Q16" s="16">
        <v>8</v>
      </c>
      <c r="R16" s="16">
        <v>18</v>
      </c>
      <c r="S16" s="16">
        <v>3</v>
      </c>
      <c r="T16" s="16">
        <v>10</v>
      </c>
      <c r="U16" s="16">
        <v>5</v>
      </c>
      <c r="V16" s="17">
        <v>10</v>
      </c>
      <c r="W16" s="13">
        <f>N16+O16+P16+Q16+R16+S16+T16+U16+V16</f>
        <v>90</v>
      </c>
      <c r="X16" s="52">
        <f>(M16+W16)/2</f>
        <v>84.5</v>
      </c>
    </row>
    <row r="17" spans="1:24" x14ac:dyDescent="0.25">
      <c r="A17" s="35" t="s">
        <v>113</v>
      </c>
      <c r="B17" s="4" t="s">
        <v>92</v>
      </c>
      <c r="C17" s="4" t="s">
        <v>219</v>
      </c>
      <c r="D17" s="16">
        <v>10</v>
      </c>
      <c r="E17" s="16">
        <v>10</v>
      </c>
      <c r="F17" s="16">
        <v>10</v>
      </c>
      <c r="G17" s="16">
        <v>10</v>
      </c>
      <c r="H17" s="16">
        <v>10</v>
      </c>
      <c r="I17" s="16">
        <v>5</v>
      </c>
      <c r="J17" s="16">
        <v>10</v>
      </c>
      <c r="K17" s="16">
        <v>5</v>
      </c>
      <c r="L17" s="16">
        <v>10</v>
      </c>
      <c r="M17" s="13">
        <f>SUM(D17:L17)</f>
        <v>80</v>
      </c>
      <c r="N17" s="16">
        <v>10</v>
      </c>
      <c r="O17" s="16">
        <v>10</v>
      </c>
      <c r="P17" s="16">
        <v>13</v>
      </c>
      <c r="Q17" s="16">
        <v>10</v>
      </c>
      <c r="R17" s="16">
        <v>15</v>
      </c>
      <c r="S17" s="16">
        <v>5</v>
      </c>
      <c r="T17" s="16">
        <v>10</v>
      </c>
      <c r="U17" s="16">
        <v>5</v>
      </c>
      <c r="V17" s="17">
        <v>10</v>
      </c>
      <c r="W17" s="13">
        <f>N17+O17+P17+Q17+R17+S17+T17+U17+V17</f>
        <v>88</v>
      </c>
      <c r="X17" s="52">
        <f>(M17+W17)/2</f>
        <v>84</v>
      </c>
    </row>
    <row r="18" spans="1:24" x14ac:dyDescent="0.25">
      <c r="A18" s="35" t="s">
        <v>114</v>
      </c>
      <c r="B18" s="4" t="s">
        <v>29</v>
      </c>
      <c r="C18" s="4" t="s">
        <v>217</v>
      </c>
      <c r="D18" s="16">
        <v>10</v>
      </c>
      <c r="E18" s="16">
        <v>10</v>
      </c>
      <c r="F18" s="16">
        <v>10</v>
      </c>
      <c r="G18" s="16">
        <v>10</v>
      </c>
      <c r="H18" s="16">
        <v>15</v>
      </c>
      <c r="I18" s="16">
        <v>5</v>
      </c>
      <c r="J18" s="16">
        <v>10</v>
      </c>
      <c r="K18" s="16">
        <v>5</v>
      </c>
      <c r="L18" s="16">
        <v>10</v>
      </c>
      <c r="M18" s="13">
        <f>SUM(D18:L18)</f>
        <v>85</v>
      </c>
      <c r="N18" s="16">
        <v>8</v>
      </c>
      <c r="O18" s="16">
        <v>10</v>
      </c>
      <c r="P18" s="16">
        <v>12</v>
      </c>
      <c r="Q18" s="16">
        <v>8</v>
      </c>
      <c r="R18" s="16">
        <v>20</v>
      </c>
      <c r="S18" s="16">
        <v>3</v>
      </c>
      <c r="T18" s="16">
        <v>7</v>
      </c>
      <c r="U18" s="16">
        <v>5</v>
      </c>
      <c r="V18" s="17">
        <v>10</v>
      </c>
      <c r="W18" s="13">
        <f>N18+O18+P18+Q18+R18+S18+T18+U18+V18</f>
        <v>83</v>
      </c>
      <c r="X18" s="52">
        <f>(M18+W18)/2</f>
        <v>84</v>
      </c>
    </row>
    <row r="19" spans="1:24" x14ac:dyDescent="0.25">
      <c r="A19" s="35" t="s">
        <v>115</v>
      </c>
      <c r="B19" s="4" t="s">
        <v>55</v>
      </c>
      <c r="C19" s="4" t="s">
        <v>210</v>
      </c>
      <c r="D19" s="16">
        <v>7</v>
      </c>
      <c r="E19" s="16">
        <v>9</v>
      </c>
      <c r="F19" s="16">
        <v>10</v>
      </c>
      <c r="G19" s="16">
        <v>10</v>
      </c>
      <c r="H19" s="16">
        <v>20</v>
      </c>
      <c r="I19" s="16">
        <v>5</v>
      </c>
      <c r="J19" s="16">
        <v>10</v>
      </c>
      <c r="K19" s="16">
        <v>3</v>
      </c>
      <c r="L19" s="16">
        <v>10</v>
      </c>
      <c r="M19" s="13">
        <f>SUM(D19:L19)</f>
        <v>84</v>
      </c>
      <c r="N19" s="16">
        <v>7</v>
      </c>
      <c r="O19" s="16">
        <v>10</v>
      </c>
      <c r="P19" s="16">
        <v>10</v>
      </c>
      <c r="Q19" s="16">
        <v>10</v>
      </c>
      <c r="R19" s="16">
        <v>20</v>
      </c>
      <c r="S19" s="16">
        <v>3</v>
      </c>
      <c r="T19" s="16">
        <v>8</v>
      </c>
      <c r="U19" s="16">
        <v>5</v>
      </c>
      <c r="V19" s="17">
        <v>10</v>
      </c>
      <c r="W19" s="13">
        <f>N19+O19+P19+Q19+R19+S19+T19+U19+V19</f>
        <v>83</v>
      </c>
      <c r="X19" s="52">
        <f>(M19+W19)/2</f>
        <v>83.5</v>
      </c>
    </row>
    <row r="20" spans="1:24" ht="31.5" x14ac:dyDescent="0.25">
      <c r="A20" s="35" t="s">
        <v>116</v>
      </c>
      <c r="B20" s="4" t="s">
        <v>69</v>
      </c>
      <c r="C20" s="4" t="s">
        <v>221</v>
      </c>
      <c r="D20" s="16">
        <v>9</v>
      </c>
      <c r="E20" s="16">
        <v>10</v>
      </c>
      <c r="F20" s="16">
        <v>12</v>
      </c>
      <c r="G20" s="16">
        <v>8</v>
      </c>
      <c r="H20" s="16">
        <v>18</v>
      </c>
      <c r="I20" s="16">
        <v>5</v>
      </c>
      <c r="J20" s="16">
        <v>9</v>
      </c>
      <c r="K20" s="16">
        <v>5</v>
      </c>
      <c r="L20" s="16">
        <v>8</v>
      </c>
      <c r="M20" s="13">
        <f>SUM(D20:L20)</f>
        <v>84</v>
      </c>
      <c r="N20" s="16">
        <v>10</v>
      </c>
      <c r="O20" s="16">
        <v>10</v>
      </c>
      <c r="P20" s="16">
        <v>10</v>
      </c>
      <c r="Q20" s="16">
        <v>8</v>
      </c>
      <c r="R20" s="16">
        <v>18</v>
      </c>
      <c r="S20" s="16">
        <v>5</v>
      </c>
      <c r="T20" s="16">
        <v>7</v>
      </c>
      <c r="U20" s="16">
        <v>5</v>
      </c>
      <c r="V20" s="17">
        <v>8</v>
      </c>
      <c r="W20" s="13">
        <f>N20+O20+P20+Q20+R20+S20+T20+U20+V20</f>
        <v>81</v>
      </c>
      <c r="X20" s="52">
        <f>(M20+W20)/2</f>
        <v>82.5</v>
      </c>
    </row>
    <row r="21" spans="1:24" x14ac:dyDescent="0.25">
      <c r="A21" s="35" t="s">
        <v>117</v>
      </c>
      <c r="B21" s="4" t="s">
        <v>50</v>
      </c>
      <c r="C21" s="4" t="s">
        <v>223</v>
      </c>
      <c r="D21" s="16">
        <v>10</v>
      </c>
      <c r="E21" s="16">
        <v>12</v>
      </c>
      <c r="F21" s="16">
        <v>12</v>
      </c>
      <c r="G21" s="16">
        <v>10</v>
      </c>
      <c r="H21" s="36">
        <v>20</v>
      </c>
      <c r="I21" s="16">
        <v>5</v>
      </c>
      <c r="J21" s="16">
        <v>10</v>
      </c>
      <c r="K21" s="16">
        <v>4</v>
      </c>
      <c r="L21" s="16">
        <v>0</v>
      </c>
      <c r="M21" s="13">
        <f>SUM(D21:L21)</f>
        <v>83</v>
      </c>
      <c r="N21" s="16">
        <v>10</v>
      </c>
      <c r="O21" s="16">
        <v>10</v>
      </c>
      <c r="P21" s="16">
        <v>13</v>
      </c>
      <c r="Q21" s="16">
        <v>10</v>
      </c>
      <c r="R21" s="16">
        <v>20</v>
      </c>
      <c r="S21" s="16">
        <v>2</v>
      </c>
      <c r="T21" s="16">
        <v>10</v>
      </c>
      <c r="U21" s="16">
        <v>4</v>
      </c>
      <c r="V21" s="17">
        <v>0</v>
      </c>
      <c r="W21" s="13">
        <f>N21+O21+P21+Q21+R21+S21+T21+U21+V21</f>
        <v>79</v>
      </c>
      <c r="X21" s="52">
        <f>(M21+W21)/2</f>
        <v>81</v>
      </c>
    </row>
    <row r="22" spans="1:24" ht="31.5" x14ac:dyDescent="0.25">
      <c r="A22" s="35" t="s">
        <v>118</v>
      </c>
      <c r="B22" s="4" t="s">
        <v>60</v>
      </c>
      <c r="C22" s="4" t="s">
        <v>213</v>
      </c>
      <c r="D22" s="16">
        <v>8</v>
      </c>
      <c r="E22" s="16">
        <v>15</v>
      </c>
      <c r="F22" s="16">
        <v>15</v>
      </c>
      <c r="G22" s="16">
        <v>10</v>
      </c>
      <c r="H22" s="16">
        <v>20</v>
      </c>
      <c r="I22" s="16">
        <v>5</v>
      </c>
      <c r="J22" s="16">
        <v>10</v>
      </c>
      <c r="K22" s="16">
        <v>5</v>
      </c>
      <c r="L22" s="16">
        <v>0</v>
      </c>
      <c r="M22" s="13">
        <f>SUM(D22:L22)</f>
        <v>88</v>
      </c>
      <c r="N22" s="16">
        <v>8</v>
      </c>
      <c r="O22" s="16">
        <v>12</v>
      </c>
      <c r="P22" s="16">
        <v>10</v>
      </c>
      <c r="Q22" s="16">
        <v>7</v>
      </c>
      <c r="R22" s="16">
        <v>18</v>
      </c>
      <c r="S22" s="16">
        <v>5</v>
      </c>
      <c r="T22" s="16">
        <v>8</v>
      </c>
      <c r="U22" s="16">
        <v>5</v>
      </c>
      <c r="V22" s="17">
        <v>0</v>
      </c>
      <c r="W22" s="13">
        <f>N22+O22+P22+Q22+R22+S22+T22+U22+V22</f>
        <v>73</v>
      </c>
      <c r="X22" s="52">
        <f>(M22+W22)/2</f>
        <v>80.5</v>
      </c>
    </row>
    <row r="23" spans="1:24" x14ac:dyDescent="0.25">
      <c r="A23" s="35" t="s">
        <v>119</v>
      </c>
      <c r="B23" s="4" t="s">
        <v>47</v>
      </c>
      <c r="C23" s="4" t="s">
        <v>225</v>
      </c>
      <c r="D23" s="16">
        <v>10</v>
      </c>
      <c r="E23" s="16">
        <v>13</v>
      </c>
      <c r="F23" s="16">
        <v>10</v>
      </c>
      <c r="G23" s="16">
        <v>10</v>
      </c>
      <c r="H23" s="16">
        <v>20</v>
      </c>
      <c r="I23" s="16">
        <v>3</v>
      </c>
      <c r="J23" s="16">
        <v>10</v>
      </c>
      <c r="K23" s="16">
        <v>5</v>
      </c>
      <c r="L23" s="16">
        <v>0</v>
      </c>
      <c r="M23" s="13">
        <f>SUM(D23:L23)</f>
        <v>81</v>
      </c>
      <c r="N23" s="16">
        <v>10</v>
      </c>
      <c r="O23" s="16">
        <v>14</v>
      </c>
      <c r="P23" s="16">
        <v>12</v>
      </c>
      <c r="Q23" s="16">
        <v>9</v>
      </c>
      <c r="R23" s="16">
        <v>20</v>
      </c>
      <c r="S23" s="16">
        <v>3</v>
      </c>
      <c r="T23" s="16">
        <v>7</v>
      </c>
      <c r="U23" s="16">
        <v>5</v>
      </c>
      <c r="V23" s="17">
        <v>0</v>
      </c>
      <c r="W23" s="13">
        <f>N23+O23+P23+Q23+R23+S23+T23+U23+V23</f>
        <v>80</v>
      </c>
      <c r="X23" s="52">
        <f>(M23+W23)/2</f>
        <v>80.5</v>
      </c>
    </row>
    <row r="24" spans="1:24" x14ac:dyDescent="0.25">
      <c r="A24" s="35" t="s">
        <v>120</v>
      </c>
      <c r="B24" s="4" t="s">
        <v>74</v>
      </c>
      <c r="C24" s="4" t="s">
        <v>222</v>
      </c>
      <c r="D24" s="16">
        <v>8</v>
      </c>
      <c r="E24" s="16">
        <v>8</v>
      </c>
      <c r="F24" s="16">
        <v>8</v>
      </c>
      <c r="G24" s="16">
        <v>8</v>
      </c>
      <c r="H24" s="16">
        <v>20</v>
      </c>
      <c r="I24" s="16">
        <v>5</v>
      </c>
      <c r="J24" s="16">
        <v>7</v>
      </c>
      <c r="K24" s="16">
        <v>4</v>
      </c>
      <c r="L24" s="16">
        <v>10</v>
      </c>
      <c r="M24" s="13">
        <f>SUM(D24:L24)</f>
        <v>78</v>
      </c>
      <c r="N24" s="16">
        <v>8</v>
      </c>
      <c r="O24" s="16">
        <v>9</v>
      </c>
      <c r="P24" s="16">
        <v>8</v>
      </c>
      <c r="Q24" s="16">
        <v>10</v>
      </c>
      <c r="R24" s="16">
        <v>20</v>
      </c>
      <c r="S24" s="16">
        <v>5</v>
      </c>
      <c r="T24" s="16">
        <v>7</v>
      </c>
      <c r="U24" s="16">
        <v>4</v>
      </c>
      <c r="V24" s="17">
        <v>10</v>
      </c>
      <c r="W24" s="13">
        <f>N24+O24+P24+Q24+R24+S24+T24+U24+V24</f>
        <v>81</v>
      </c>
      <c r="X24" s="52">
        <f>(M24+W24)/2</f>
        <v>79.5</v>
      </c>
    </row>
    <row r="25" spans="1:24" x14ac:dyDescent="0.25">
      <c r="A25" s="35" t="s">
        <v>121</v>
      </c>
      <c r="B25" s="4" t="s">
        <v>236</v>
      </c>
      <c r="C25" s="4" t="s">
        <v>310</v>
      </c>
      <c r="D25" s="16">
        <v>7</v>
      </c>
      <c r="E25" s="16">
        <v>10</v>
      </c>
      <c r="F25" s="16">
        <v>11</v>
      </c>
      <c r="G25" s="16">
        <v>10</v>
      </c>
      <c r="H25" s="16">
        <v>18</v>
      </c>
      <c r="I25" s="16">
        <v>4</v>
      </c>
      <c r="J25" s="16">
        <v>8</v>
      </c>
      <c r="K25" s="16">
        <v>5</v>
      </c>
      <c r="L25" s="16">
        <v>5</v>
      </c>
      <c r="M25" s="13">
        <f>SUM(D25:L25)</f>
        <v>78</v>
      </c>
      <c r="N25" s="16">
        <v>8</v>
      </c>
      <c r="O25" s="16">
        <v>10</v>
      </c>
      <c r="P25" s="16">
        <v>10</v>
      </c>
      <c r="Q25" s="16">
        <v>10</v>
      </c>
      <c r="R25" s="16">
        <v>20</v>
      </c>
      <c r="S25" s="16">
        <v>5</v>
      </c>
      <c r="T25" s="16">
        <v>8</v>
      </c>
      <c r="U25" s="16">
        <v>5</v>
      </c>
      <c r="V25" s="17">
        <v>5</v>
      </c>
      <c r="W25" s="13">
        <f>N25+O25+P25+Q25+R25+S25+T25+U25+V25</f>
        <v>81</v>
      </c>
      <c r="X25" s="52">
        <f>(M25+W25)/2</f>
        <v>79.5</v>
      </c>
    </row>
    <row r="26" spans="1:24" x14ac:dyDescent="0.25">
      <c r="A26" s="35" t="s">
        <v>122</v>
      </c>
      <c r="B26" s="4" t="s">
        <v>9</v>
      </c>
      <c r="C26" s="4" t="s">
        <v>216</v>
      </c>
      <c r="D26" s="16">
        <v>5</v>
      </c>
      <c r="E26" s="16">
        <v>10</v>
      </c>
      <c r="F26" s="16">
        <v>12</v>
      </c>
      <c r="G26" s="16">
        <v>8</v>
      </c>
      <c r="H26" s="16">
        <v>20</v>
      </c>
      <c r="I26" s="16">
        <v>3</v>
      </c>
      <c r="J26" s="36">
        <v>4</v>
      </c>
      <c r="K26" s="16">
        <v>5</v>
      </c>
      <c r="L26" s="16">
        <v>10</v>
      </c>
      <c r="M26" s="13">
        <f>SUM(D26:L26)</f>
        <v>77</v>
      </c>
      <c r="N26" s="16">
        <v>5</v>
      </c>
      <c r="O26" s="16">
        <v>10</v>
      </c>
      <c r="P26" s="16">
        <v>12</v>
      </c>
      <c r="Q26" s="16">
        <v>7</v>
      </c>
      <c r="R26" s="16">
        <v>20</v>
      </c>
      <c r="S26" s="16">
        <v>3</v>
      </c>
      <c r="T26" s="16">
        <v>7</v>
      </c>
      <c r="U26" s="16">
        <v>5</v>
      </c>
      <c r="V26" s="17">
        <v>10</v>
      </c>
      <c r="W26" s="13">
        <f>N26+O26+P26+Q26+R26+S26+T26+U26+V26</f>
        <v>79</v>
      </c>
      <c r="X26" s="52">
        <f>(M26+W26)/2</f>
        <v>78</v>
      </c>
    </row>
    <row r="27" spans="1:24" ht="31.5" x14ac:dyDescent="0.25">
      <c r="A27" s="35" t="s">
        <v>123</v>
      </c>
      <c r="B27" s="4" t="s">
        <v>52</v>
      </c>
      <c r="C27" s="4" t="s">
        <v>239</v>
      </c>
      <c r="D27" s="16">
        <v>8</v>
      </c>
      <c r="E27" s="16">
        <v>10</v>
      </c>
      <c r="F27" s="16">
        <v>10</v>
      </c>
      <c r="G27" s="16">
        <v>8</v>
      </c>
      <c r="H27" s="16">
        <v>13</v>
      </c>
      <c r="I27" s="16">
        <v>3</v>
      </c>
      <c r="J27" s="16">
        <v>9</v>
      </c>
      <c r="K27" s="16">
        <v>5</v>
      </c>
      <c r="L27" s="16">
        <v>10</v>
      </c>
      <c r="M27" s="13">
        <f>SUM(D27:L27)</f>
        <v>76</v>
      </c>
      <c r="N27" s="16">
        <v>9</v>
      </c>
      <c r="O27" s="16">
        <v>11</v>
      </c>
      <c r="P27" s="16">
        <v>10</v>
      </c>
      <c r="Q27" s="16">
        <v>8</v>
      </c>
      <c r="R27" s="16">
        <v>15</v>
      </c>
      <c r="S27" s="16">
        <v>3</v>
      </c>
      <c r="T27" s="16">
        <v>9</v>
      </c>
      <c r="U27" s="16">
        <v>5</v>
      </c>
      <c r="V27" s="17">
        <v>10</v>
      </c>
      <c r="W27" s="13">
        <f>N27+O27+P27+Q27+R27+S27+T27+U27+V27</f>
        <v>80</v>
      </c>
      <c r="X27" s="52">
        <f>(M27+W27)/2</f>
        <v>78</v>
      </c>
    </row>
    <row r="28" spans="1:24" ht="31.5" x14ac:dyDescent="0.25">
      <c r="A28" s="35" t="s">
        <v>124</v>
      </c>
      <c r="B28" s="4" t="s">
        <v>85</v>
      </c>
      <c r="C28" s="4" t="s">
        <v>231</v>
      </c>
      <c r="D28" s="16">
        <v>5</v>
      </c>
      <c r="E28" s="16">
        <v>10</v>
      </c>
      <c r="F28" s="16">
        <v>10</v>
      </c>
      <c r="G28" s="16">
        <v>5</v>
      </c>
      <c r="H28" s="16">
        <v>15</v>
      </c>
      <c r="I28" s="16">
        <v>5</v>
      </c>
      <c r="J28" s="16">
        <v>10</v>
      </c>
      <c r="K28" s="16">
        <v>5</v>
      </c>
      <c r="L28" s="16">
        <v>10</v>
      </c>
      <c r="M28" s="13">
        <f>SUM(D28:L28)</f>
        <v>75</v>
      </c>
      <c r="N28" s="16">
        <v>7</v>
      </c>
      <c r="O28" s="16">
        <v>10</v>
      </c>
      <c r="P28" s="16">
        <v>12</v>
      </c>
      <c r="Q28" s="16">
        <v>8</v>
      </c>
      <c r="R28" s="16">
        <v>15</v>
      </c>
      <c r="S28" s="16">
        <v>5</v>
      </c>
      <c r="T28" s="16">
        <v>8</v>
      </c>
      <c r="U28" s="16">
        <v>5</v>
      </c>
      <c r="V28" s="17">
        <v>10</v>
      </c>
      <c r="W28" s="13">
        <f>N28+O28+P28+Q28+R28+S28+T28+U28+V28</f>
        <v>80</v>
      </c>
      <c r="X28" s="52">
        <f>(M28+W28)/2</f>
        <v>77.5</v>
      </c>
    </row>
    <row r="29" spans="1:24" ht="31.5" x14ac:dyDescent="0.25">
      <c r="A29" s="35" t="s">
        <v>125</v>
      </c>
      <c r="B29" s="4" t="s">
        <v>19</v>
      </c>
      <c r="C29" s="4" t="s">
        <v>246</v>
      </c>
      <c r="D29" s="16">
        <v>7</v>
      </c>
      <c r="E29" s="16">
        <v>10</v>
      </c>
      <c r="F29" s="16">
        <v>5</v>
      </c>
      <c r="G29" s="16">
        <v>5</v>
      </c>
      <c r="H29" s="16">
        <v>20</v>
      </c>
      <c r="I29" s="16">
        <v>5</v>
      </c>
      <c r="J29" s="16">
        <v>10</v>
      </c>
      <c r="K29" s="16">
        <v>5</v>
      </c>
      <c r="L29" s="16">
        <v>10</v>
      </c>
      <c r="M29" s="13">
        <f>SUM(D29:L29)</f>
        <v>77</v>
      </c>
      <c r="N29" s="16">
        <v>8</v>
      </c>
      <c r="O29" s="16">
        <v>10</v>
      </c>
      <c r="P29" s="16">
        <v>10</v>
      </c>
      <c r="Q29" s="16">
        <v>5</v>
      </c>
      <c r="R29" s="16">
        <v>15</v>
      </c>
      <c r="S29" s="16">
        <v>5</v>
      </c>
      <c r="T29" s="16">
        <v>10</v>
      </c>
      <c r="U29" s="16">
        <v>5</v>
      </c>
      <c r="V29" s="17">
        <v>10</v>
      </c>
      <c r="W29" s="13">
        <f>N29+O29+P29+Q29+R29+S29+T29+U29+V29</f>
        <v>78</v>
      </c>
      <c r="X29" s="52">
        <f>(M29+W29)/2</f>
        <v>77.5</v>
      </c>
    </row>
    <row r="30" spans="1:24" ht="16.5" thickBot="1" x14ac:dyDescent="0.3">
      <c r="A30" s="37" t="s">
        <v>126</v>
      </c>
      <c r="B30" s="38" t="s">
        <v>96</v>
      </c>
      <c r="C30" s="38" t="s">
        <v>238</v>
      </c>
      <c r="D30" s="20">
        <v>8</v>
      </c>
      <c r="E30" s="20">
        <v>10</v>
      </c>
      <c r="F30" s="20">
        <v>8</v>
      </c>
      <c r="G30" s="20">
        <v>8</v>
      </c>
      <c r="H30" s="20">
        <v>20</v>
      </c>
      <c r="I30" s="20">
        <v>3</v>
      </c>
      <c r="J30" s="20">
        <v>8</v>
      </c>
      <c r="K30" s="20">
        <v>4</v>
      </c>
      <c r="L30" s="20">
        <v>10</v>
      </c>
      <c r="M30" s="43">
        <f>SUM(D30:L30)</f>
        <v>79</v>
      </c>
      <c r="N30" s="20">
        <v>8</v>
      </c>
      <c r="O30" s="20">
        <v>10</v>
      </c>
      <c r="P30" s="20">
        <v>8</v>
      </c>
      <c r="Q30" s="20">
        <v>8</v>
      </c>
      <c r="R30" s="20">
        <v>15</v>
      </c>
      <c r="S30" s="20">
        <v>3</v>
      </c>
      <c r="T30" s="20">
        <v>7</v>
      </c>
      <c r="U30" s="20">
        <v>4</v>
      </c>
      <c r="V30" s="39">
        <v>10</v>
      </c>
      <c r="W30" s="43">
        <f>N30+O30+P30+Q30+R30+S30+T30+U30+V30</f>
        <v>73</v>
      </c>
      <c r="X30" s="53">
        <f>(M30+W30)/2</f>
        <v>76</v>
      </c>
    </row>
    <row r="31" spans="1:24" ht="18.75" customHeight="1" x14ac:dyDescent="0.25">
      <c r="A31" s="12" t="s">
        <v>127</v>
      </c>
      <c r="B31" s="21" t="s">
        <v>31</v>
      </c>
      <c r="C31" s="21" t="s">
        <v>215</v>
      </c>
      <c r="D31" s="14">
        <v>4</v>
      </c>
      <c r="E31" s="14">
        <v>7</v>
      </c>
      <c r="F31" s="14">
        <v>8</v>
      </c>
      <c r="G31" s="14">
        <v>10</v>
      </c>
      <c r="H31" s="14">
        <v>20</v>
      </c>
      <c r="I31" s="14">
        <v>5</v>
      </c>
      <c r="J31" s="14">
        <v>8</v>
      </c>
      <c r="K31" s="14">
        <v>5</v>
      </c>
      <c r="L31" s="14">
        <v>10</v>
      </c>
      <c r="M31" s="15">
        <f>SUM(D31:L31)</f>
        <v>77</v>
      </c>
      <c r="N31" s="14">
        <v>5</v>
      </c>
      <c r="O31" s="14">
        <v>8</v>
      </c>
      <c r="P31" s="14">
        <v>7</v>
      </c>
      <c r="Q31" s="14">
        <v>8</v>
      </c>
      <c r="R31" s="14">
        <v>20</v>
      </c>
      <c r="S31" s="14">
        <v>3</v>
      </c>
      <c r="T31" s="14">
        <v>7</v>
      </c>
      <c r="U31" s="14">
        <v>5</v>
      </c>
      <c r="V31" s="22">
        <v>10</v>
      </c>
      <c r="W31" s="15">
        <f>N31+O31+P31+Q31+R31+S31+T31+U31+V31</f>
        <v>73</v>
      </c>
      <c r="X31" s="54">
        <f>(M31+W31)/2</f>
        <v>75</v>
      </c>
    </row>
    <row r="32" spans="1:24" ht="19.5" customHeight="1" x14ac:dyDescent="0.25">
      <c r="A32" s="7" t="s">
        <v>128</v>
      </c>
      <c r="B32" s="4" t="s">
        <v>65</v>
      </c>
      <c r="C32" s="4" t="s">
        <v>230</v>
      </c>
      <c r="D32" s="16">
        <v>10</v>
      </c>
      <c r="E32" s="16">
        <v>10</v>
      </c>
      <c r="F32" s="16">
        <v>10</v>
      </c>
      <c r="G32" s="16">
        <v>5</v>
      </c>
      <c r="H32" s="16">
        <v>10</v>
      </c>
      <c r="I32" s="16">
        <v>5</v>
      </c>
      <c r="J32" s="16">
        <v>10</v>
      </c>
      <c r="K32" s="16">
        <v>5</v>
      </c>
      <c r="L32" s="16">
        <v>10</v>
      </c>
      <c r="M32" s="13">
        <f>SUM(D32:L32)</f>
        <v>75</v>
      </c>
      <c r="N32" s="16">
        <v>9</v>
      </c>
      <c r="O32" s="16">
        <v>11</v>
      </c>
      <c r="P32" s="16">
        <v>10</v>
      </c>
      <c r="Q32" s="16">
        <v>7</v>
      </c>
      <c r="R32" s="16">
        <v>15</v>
      </c>
      <c r="S32" s="16">
        <v>3</v>
      </c>
      <c r="T32" s="16">
        <v>5</v>
      </c>
      <c r="U32" s="16">
        <v>4</v>
      </c>
      <c r="V32" s="17">
        <v>10</v>
      </c>
      <c r="W32" s="13">
        <f>N32+O32+P32+Q32+R32+S32+T32+U32+V32</f>
        <v>74</v>
      </c>
      <c r="X32" s="55">
        <f>(M32+W32)/2</f>
        <v>74.5</v>
      </c>
    </row>
    <row r="33" spans="1:24" x14ac:dyDescent="0.25">
      <c r="A33" s="7" t="s">
        <v>129</v>
      </c>
      <c r="B33" s="4" t="s">
        <v>20</v>
      </c>
      <c r="C33" s="4" t="s">
        <v>228</v>
      </c>
      <c r="D33" s="16">
        <v>5</v>
      </c>
      <c r="E33" s="16">
        <v>10</v>
      </c>
      <c r="F33" s="16">
        <v>5</v>
      </c>
      <c r="G33" s="16">
        <v>10</v>
      </c>
      <c r="H33" s="16">
        <v>20</v>
      </c>
      <c r="I33" s="16">
        <v>5</v>
      </c>
      <c r="J33" s="16">
        <v>5</v>
      </c>
      <c r="K33" s="16">
        <v>5</v>
      </c>
      <c r="L33" s="16">
        <v>10</v>
      </c>
      <c r="M33" s="13">
        <f>SUM(D33:L33)</f>
        <v>75</v>
      </c>
      <c r="N33" s="16">
        <v>5</v>
      </c>
      <c r="O33" s="16">
        <v>8</v>
      </c>
      <c r="P33" s="16">
        <v>5</v>
      </c>
      <c r="Q33" s="16">
        <v>8</v>
      </c>
      <c r="R33" s="16">
        <v>20</v>
      </c>
      <c r="S33" s="16">
        <v>5</v>
      </c>
      <c r="T33" s="16">
        <v>5</v>
      </c>
      <c r="U33" s="16">
        <v>5</v>
      </c>
      <c r="V33" s="17">
        <v>10</v>
      </c>
      <c r="W33" s="13">
        <f>N33+O33+P33+Q33+R33+S33+T33+U33+V33</f>
        <v>71</v>
      </c>
      <c r="X33" s="55">
        <f>(M33+W33)/2</f>
        <v>73</v>
      </c>
    </row>
    <row r="34" spans="1:24" ht="31.5" x14ac:dyDescent="0.25">
      <c r="A34" s="7" t="s">
        <v>130</v>
      </c>
      <c r="B34" s="4" t="s">
        <v>28</v>
      </c>
      <c r="C34" s="4" t="s">
        <v>234</v>
      </c>
      <c r="D34" s="16">
        <v>6</v>
      </c>
      <c r="E34" s="16">
        <v>10</v>
      </c>
      <c r="F34" s="16">
        <v>5</v>
      </c>
      <c r="G34" s="16">
        <v>7</v>
      </c>
      <c r="H34" s="16">
        <v>20</v>
      </c>
      <c r="I34" s="16">
        <v>4</v>
      </c>
      <c r="J34" s="16">
        <v>7</v>
      </c>
      <c r="K34" s="16">
        <v>5</v>
      </c>
      <c r="L34" s="16">
        <v>10</v>
      </c>
      <c r="M34" s="13">
        <f>SUM(D34:L34)</f>
        <v>74</v>
      </c>
      <c r="N34" s="16">
        <v>6</v>
      </c>
      <c r="O34" s="16">
        <v>8</v>
      </c>
      <c r="P34" s="16">
        <v>5</v>
      </c>
      <c r="Q34" s="16">
        <v>7</v>
      </c>
      <c r="R34" s="16">
        <v>20</v>
      </c>
      <c r="S34" s="16">
        <v>4</v>
      </c>
      <c r="T34" s="16">
        <v>7</v>
      </c>
      <c r="U34" s="16">
        <v>5</v>
      </c>
      <c r="V34" s="17">
        <v>10</v>
      </c>
      <c r="W34" s="13">
        <f>N34+O34+P34+Q34+R34+S34+T34+U34+V34</f>
        <v>72</v>
      </c>
      <c r="X34" s="55">
        <f>(M34+W34)/2</f>
        <v>73</v>
      </c>
    </row>
    <row r="35" spans="1:24" ht="31.5" x14ac:dyDescent="0.25">
      <c r="A35" s="7" t="s">
        <v>131</v>
      </c>
      <c r="B35" s="4" t="s">
        <v>25</v>
      </c>
      <c r="C35" s="4" t="s">
        <v>232</v>
      </c>
      <c r="D35" s="16">
        <v>7</v>
      </c>
      <c r="E35" s="16">
        <v>10</v>
      </c>
      <c r="F35" s="16">
        <v>10</v>
      </c>
      <c r="G35" s="16">
        <v>7</v>
      </c>
      <c r="H35" s="16">
        <v>15</v>
      </c>
      <c r="I35" s="16">
        <v>4</v>
      </c>
      <c r="J35" s="16">
        <v>7</v>
      </c>
      <c r="K35" s="16">
        <v>4</v>
      </c>
      <c r="L35" s="16">
        <v>10</v>
      </c>
      <c r="M35" s="13">
        <f>SUM(D35:L35)</f>
        <v>74</v>
      </c>
      <c r="N35" s="16">
        <v>7</v>
      </c>
      <c r="O35" s="16">
        <v>9</v>
      </c>
      <c r="P35" s="16">
        <v>7</v>
      </c>
      <c r="Q35" s="16">
        <v>7</v>
      </c>
      <c r="R35" s="16">
        <v>15</v>
      </c>
      <c r="S35" s="16">
        <v>4</v>
      </c>
      <c r="T35" s="16">
        <v>7</v>
      </c>
      <c r="U35" s="16">
        <v>4</v>
      </c>
      <c r="V35" s="16">
        <v>10</v>
      </c>
      <c r="W35" s="13">
        <f>N35+O35+P35+Q35+R35+S35+T35+U35+V35</f>
        <v>70</v>
      </c>
      <c r="X35" s="55">
        <f>(M35+W35)/2</f>
        <v>72</v>
      </c>
    </row>
    <row r="36" spans="1:24" ht="31.5" x14ac:dyDescent="0.25">
      <c r="A36" s="7" t="s">
        <v>132</v>
      </c>
      <c r="B36" s="4" t="s">
        <v>48</v>
      </c>
      <c r="C36" s="4" t="s">
        <v>229</v>
      </c>
      <c r="D36" s="16">
        <v>5</v>
      </c>
      <c r="E36" s="16">
        <v>10</v>
      </c>
      <c r="F36" s="16">
        <v>7</v>
      </c>
      <c r="G36" s="16">
        <v>3</v>
      </c>
      <c r="H36" s="16">
        <v>20</v>
      </c>
      <c r="I36" s="16">
        <v>5</v>
      </c>
      <c r="J36" s="16">
        <v>10</v>
      </c>
      <c r="K36" s="16">
        <v>5</v>
      </c>
      <c r="L36" s="16">
        <v>10</v>
      </c>
      <c r="M36" s="13">
        <f>SUM(D36:L36)</f>
        <v>75</v>
      </c>
      <c r="N36" s="16">
        <v>5</v>
      </c>
      <c r="O36" s="16">
        <v>6</v>
      </c>
      <c r="P36" s="16">
        <v>7</v>
      </c>
      <c r="Q36" s="16">
        <v>5</v>
      </c>
      <c r="R36" s="16">
        <v>18</v>
      </c>
      <c r="S36" s="16">
        <v>4</v>
      </c>
      <c r="T36" s="16">
        <v>10</v>
      </c>
      <c r="U36" s="16">
        <v>3</v>
      </c>
      <c r="V36" s="16">
        <v>10</v>
      </c>
      <c r="W36" s="13">
        <f>N36+O36+P36+Q36+R36+S36+T36+U36+V36</f>
        <v>68</v>
      </c>
      <c r="X36" s="55">
        <f>(M36+W36)/2</f>
        <v>71.5</v>
      </c>
    </row>
    <row r="37" spans="1:24" x14ac:dyDescent="0.25">
      <c r="A37" s="7" t="s">
        <v>133</v>
      </c>
      <c r="B37" s="4" t="s">
        <v>82</v>
      </c>
      <c r="C37" s="4" t="s">
        <v>237</v>
      </c>
      <c r="D37" s="16">
        <v>5</v>
      </c>
      <c r="E37" s="16">
        <v>8</v>
      </c>
      <c r="F37" s="16">
        <v>10</v>
      </c>
      <c r="G37" s="16">
        <v>8</v>
      </c>
      <c r="H37" s="16">
        <v>20</v>
      </c>
      <c r="I37" s="16">
        <v>4</v>
      </c>
      <c r="J37" s="16">
        <v>7</v>
      </c>
      <c r="K37" s="16">
        <v>4</v>
      </c>
      <c r="L37" s="16">
        <v>5</v>
      </c>
      <c r="M37" s="13">
        <f>SUM(D37:L37)</f>
        <v>71</v>
      </c>
      <c r="N37" s="16">
        <v>5</v>
      </c>
      <c r="O37" s="16">
        <v>8</v>
      </c>
      <c r="P37" s="16">
        <v>10</v>
      </c>
      <c r="Q37" s="16">
        <v>8</v>
      </c>
      <c r="R37" s="16">
        <v>18</v>
      </c>
      <c r="S37" s="16">
        <v>4</v>
      </c>
      <c r="T37" s="16">
        <v>8</v>
      </c>
      <c r="U37" s="16">
        <v>4</v>
      </c>
      <c r="V37" s="16">
        <v>5</v>
      </c>
      <c r="W37" s="13">
        <f>N37+O37+P37+Q37+R37+S37+T37+U37+V37</f>
        <v>70</v>
      </c>
      <c r="X37" s="55">
        <f>(M37+W37)/2</f>
        <v>70.5</v>
      </c>
    </row>
    <row r="38" spans="1:24" ht="31.5" x14ac:dyDescent="0.25">
      <c r="A38" s="7" t="s">
        <v>134</v>
      </c>
      <c r="B38" s="4" t="s">
        <v>26</v>
      </c>
      <c r="C38" s="4" t="s">
        <v>233</v>
      </c>
      <c r="D38" s="16">
        <v>6</v>
      </c>
      <c r="E38" s="16">
        <v>10</v>
      </c>
      <c r="F38" s="16">
        <v>8</v>
      </c>
      <c r="G38" s="16">
        <v>8</v>
      </c>
      <c r="H38" s="16">
        <v>14</v>
      </c>
      <c r="I38" s="16">
        <v>5</v>
      </c>
      <c r="J38" s="16">
        <v>8</v>
      </c>
      <c r="K38" s="16">
        <v>5</v>
      </c>
      <c r="L38" s="16">
        <v>10</v>
      </c>
      <c r="M38" s="13">
        <f>SUM(D38:L38)</f>
        <v>74</v>
      </c>
      <c r="N38" s="16">
        <v>4</v>
      </c>
      <c r="O38" s="16">
        <v>5</v>
      </c>
      <c r="P38" s="16">
        <v>7</v>
      </c>
      <c r="Q38" s="16">
        <v>7</v>
      </c>
      <c r="R38" s="16">
        <v>14</v>
      </c>
      <c r="S38" s="16">
        <v>5</v>
      </c>
      <c r="T38" s="16">
        <v>8</v>
      </c>
      <c r="U38" s="16">
        <v>5</v>
      </c>
      <c r="V38" s="16">
        <v>10</v>
      </c>
      <c r="W38" s="13">
        <f>N38+O38+P38+Q38+R38+S38+T38+U38+V38</f>
        <v>65</v>
      </c>
      <c r="X38" s="55">
        <f>(M38+W38)/2</f>
        <v>69.5</v>
      </c>
    </row>
    <row r="39" spans="1:24" x14ac:dyDescent="0.25">
      <c r="A39" s="7" t="s">
        <v>135</v>
      </c>
      <c r="B39" s="4" t="s">
        <v>27</v>
      </c>
      <c r="C39" s="4" t="s">
        <v>279</v>
      </c>
      <c r="D39" s="16">
        <v>5</v>
      </c>
      <c r="E39" s="16">
        <v>10</v>
      </c>
      <c r="F39" s="16">
        <v>10</v>
      </c>
      <c r="G39" s="16">
        <v>5</v>
      </c>
      <c r="H39" s="16">
        <v>10</v>
      </c>
      <c r="I39" s="16">
        <v>5</v>
      </c>
      <c r="J39" s="16">
        <v>10</v>
      </c>
      <c r="K39" s="16">
        <v>5</v>
      </c>
      <c r="L39" s="16">
        <v>10</v>
      </c>
      <c r="M39" s="13">
        <f>SUM(D39:L39)</f>
        <v>70</v>
      </c>
      <c r="N39" s="16">
        <v>5</v>
      </c>
      <c r="O39" s="16">
        <v>10</v>
      </c>
      <c r="P39" s="16">
        <v>9</v>
      </c>
      <c r="Q39" s="16">
        <v>5</v>
      </c>
      <c r="R39" s="16">
        <v>10</v>
      </c>
      <c r="S39" s="16">
        <v>5</v>
      </c>
      <c r="T39" s="16">
        <v>10</v>
      </c>
      <c r="U39" s="16">
        <v>5</v>
      </c>
      <c r="V39" s="16">
        <v>10</v>
      </c>
      <c r="W39" s="13">
        <f>N39+O39+P39+Q39+R39+S39+T39+U39+V39</f>
        <v>69</v>
      </c>
      <c r="X39" s="55">
        <f>(M39+W39)/2</f>
        <v>69.5</v>
      </c>
    </row>
    <row r="40" spans="1:24" ht="31.5" x14ac:dyDescent="0.25">
      <c r="A40" s="7" t="s">
        <v>136</v>
      </c>
      <c r="B40" s="4" t="s">
        <v>4</v>
      </c>
      <c r="C40" s="4" t="s">
        <v>244</v>
      </c>
      <c r="D40" s="16">
        <v>10</v>
      </c>
      <c r="E40" s="16">
        <v>7</v>
      </c>
      <c r="F40" s="16">
        <v>10</v>
      </c>
      <c r="G40" s="16">
        <v>10</v>
      </c>
      <c r="H40" s="16">
        <v>20</v>
      </c>
      <c r="I40" s="16">
        <v>5</v>
      </c>
      <c r="J40" s="16">
        <v>5</v>
      </c>
      <c r="K40" s="16">
        <v>5</v>
      </c>
      <c r="L40" s="16">
        <v>0</v>
      </c>
      <c r="M40" s="13">
        <f>SUM(D40:L40)</f>
        <v>72</v>
      </c>
      <c r="N40" s="16">
        <v>7</v>
      </c>
      <c r="O40" s="16">
        <v>7</v>
      </c>
      <c r="P40" s="16">
        <v>8</v>
      </c>
      <c r="Q40" s="16">
        <v>9</v>
      </c>
      <c r="R40" s="16">
        <v>20</v>
      </c>
      <c r="S40" s="16">
        <v>5</v>
      </c>
      <c r="T40" s="16">
        <v>5</v>
      </c>
      <c r="U40" s="16">
        <v>5</v>
      </c>
      <c r="V40" s="16">
        <v>0</v>
      </c>
      <c r="W40" s="13">
        <f>N40+O40+P40+Q40+R40+S40+T40+U40+V40</f>
        <v>66</v>
      </c>
      <c r="X40" s="55">
        <f>(M40+W40)/2</f>
        <v>69</v>
      </c>
    </row>
    <row r="41" spans="1:24" x14ac:dyDescent="0.25">
      <c r="A41" s="7" t="s">
        <v>137</v>
      </c>
      <c r="B41" s="4" t="s">
        <v>89</v>
      </c>
      <c r="C41" s="4" t="s">
        <v>308</v>
      </c>
      <c r="D41" s="16">
        <v>5</v>
      </c>
      <c r="E41" s="16">
        <v>10</v>
      </c>
      <c r="F41" s="16">
        <v>10</v>
      </c>
      <c r="G41" s="16">
        <v>5</v>
      </c>
      <c r="H41" s="16">
        <v>15</v>
      </c>
      <c r="I41" s="16">
        <v>5</v>
      </c>
      <c r="J41" s="16">
        <v>10</v>
      </c>
      <c r="K41" s="16">
        <v>5</v>
      </c>
      <c r="L41" s="16">
        <v>5</v>
      </c>
      <c r="M41" s="13">
        <f>SUM(D41:L41)</f>
        <v>70</v>
      </c>
      <c r="N41" s="16">
        <v>5</v>
      </c>
      <c r="O41" s="16">
        <v>10</v>
      </c>
      <c r="P41" s="16">
        <v>10</v>
      </c>
      <c r="Q41" s="16">
        <v>5</v>
      </c>
      <c r="R41" s="16">
        <v>15</v>
      </c>
      <c r="S41" s="16">
        <v>5</v>
      </c>
      <c r="T41" s="16">
        <v>7</v>
      </c>
      <c r="U41" s="16">
        <v>5</v>
      </c>
      <c r="V41" s="16">
        <v>5</v>
      </c>
      <c r="W41" s="13">
        <f>N41+O41+P41+Q41+R41+S41+T41+U41+V41</f>
        <v>67</v>
      </c>
      <c r="X41" s="55">
        <f>(M41+W41)/2</f>
        <v>68.5</v>
      </c>
    </row>
    <row r="42" spans="1:24" x14ac:dyDescent="0.25">
      <c r="A42" s="7" t="s">
        <v>138</v>
      </c>
      <c r="B42" s="4" t="s">
        <v>38</v>
      </c>
      <c r="C42" s="4" t="s">
        <v>261</v>
      </c>
      <c r="D42" s="16">
        <v>5</v>
      </c>
      <c r="E42" s="16">
        <v>10</v>
      </c>
      <c r="F42" s="16">
        <v>7</v>
      </c>
      <c r="G42" s="16">
        <v>7</v>
      </c>
      <c r="H42" s="16">
        <v>17</v>
      </c>
      <c r="I42" s="16">
        <v>3</v>
      </c>
      <c r="J42" s="16">
        <v>7</v>
      </c>
      <c r="K42" s="16">
        <v>4</v>
      </c>
      <c r="L42" s="16">
        <v>10</v>
      </c>
      <c r="M42" s="13">
        <f>SUM(D42:L42)</f>
        <v>70</v>
      </c>
      <c r="N42" s="16">
        <v>5</v>
      </c>
      <c r="O42" s="16">
        <v>7</v>
      </c>
      <c r="P42" s="16">
        <v>5</v>
      </c>
      <c r="Q42" s="16">
        <v>7</v>
      </c>
      <c r="R42" s="16">
        <v>17</v>
      </c>
      <c r="S42" s="16">
        <v>3</v>
      </c>
      <c r="T42" s="16">
        <v>7</v>
      </c>
      <c r="U42" s="16">
        <v>4</v>
      </c>
      <c r="V42" s="16">
        <v>10</v>
      </c>
      <c r="W42" s="13">
        <f>N42+O42+P42+Q42+R42+S42+T42+U42+V42</f>
        <v>65</v>
      </c>
      <c r="X42" s="55">
        <f>(M42+W42)/2</f>
        <v>67.5</v>
      </c>
    </row>
    <row r="43" spans="1:24" ht="31.5" x14ac:dyDescent="0.25">
      <c r="A43" s="7" t="s">
        <v>139</v>
      </c>
      <c r="B43" s="4" t="s">
        <v>16</v>
      </c>
      <c r="C43" s="4" t="s">
        <v>264</v>
      </c>
      <c r="D43" s="16">
        <v>5</v>
      </c>
      <c r="E43" s="16">
        <v>5</v>
      </c>
      <c r="F43" s="16">
        <v>5</v>
      </c>
      <c r="G43" s="16">
        <v>5</v>
      </c>
      <c r="H43" s="16">
        <v>20</v>
      </c>
      <c r="I43" s="16">
        <v>5</v>
      </c>
      <c r="J43" s="16">
        <v>7</v>
      </c>
      <c r="K43" s="16">
        <v>5</v>
      </c>
      <c r="L43" s="16">
        <v>10</v>
      </c>
      <c r="M43" s="13">
        <f>SUM(D43:L43)</f>
        <v>67</v>
      </c>
      <c r="N43" s="16">
        <v>5</v>
      </c>
      <c r="O43" s="16">
        <v>5</v>
      </c>
      <c r="P43" s="16">
        <v>5</v>
      </c>
      <c r="Q43" s="16">
        <v>5</v>
      </c>
      <c r="R43" s="16">
        <v>20</v>
      </c>
      <c r="S43" s="16">
        <v>3</v>
      </c>
      <c r="T43" s="16">
        <v>7</v>
      </c>
      <c r="U43" s="16">
        <v>5</v>
      </c>
      <c r="V43" s="16">
        <v>10</v>
      </c>
      <c r="W43" s="13">
        <f>N43+O43+P43+Q43+R43+S43+T43+U43+V43</f>
        <v>65</v>
      </c>
      <c r="X43" s="55">
        <f>(M43+W43)/2</f>
        <v>66</v>
      </c>
    </row>
    <row r="44" spans="1:24" x14ac:dyDescent="0.25">
      <c r="A44" s="7" t="s">
        <v>140</v>
      </c>
      <c r="B44" s="4" t="s">
        <v>40</v>
      </c>
      <c r="C44" s="4" t="s">
        <v>242</v>
      </c>
      <c r="D44" s="16">
        <v>5</v>
      </c>
      <c r="E44" s="16">
        <v>8</v>
      </c>
      <c r="F44" s="16">
        <v>10</v>
      </c>
      <c r="G44" s="16">
        <v>5</v>
      </c>
      <c r="H44" s="16">
        <v>20</v>
      </c>
      <c r="I44" s="16">
        <v>0</v>
      </c>
      <c r="J44" s="16">
        <v>5</v>
      </c>
      <c r="K44" s="16">
        <v>3</v>
      </c>
      <c r="L44" s="16">
        <v>10</v>
      </c>
      <c r="M44" s="13">
        <f>SUM(D44:L44)</f>
        <v>66</v>
      </c>
      <c r="N44" s="16">
        <v>5</v>
      </c>
      <c r="O44" s="16">
        <v>10</v>
      </c>
      <c r="P44" s="16">
        <v>10</v>
      </c>
      <c r="Q44" s="16">
        <v>5</v>
      </c>
      <c r="R44" s="16">
        <v>5</v>
      </c>
      <c r="S44" s="16">
        <v>5</v>
      </c>
      <c r="T44" s="16">
        <v>10</v>
      </c>
      <c r="U44" s="16">
        <v>5</v>
      </c>
      <c r="V44" s="16">
        <v>10</v>
      </c>
      <c r="W44" s="13">
        <f>N44+O44+P44+Q44+R44+S44+T44+U44+V44</f>
        <v>65</v>
      </c>
      <c r="X44" s="55">
        <f>(M44+W44)/2</f>
        <v>65.5</v>
      </c>
    </row>
    <row r="45" spans="1:24" x14ac:dyDescent="0.25">
      <c r="A45" s="7" t="s">
        <v>141</v>
      </c>
      <c r="B45" s="4" t="s">
        <v>36</v>
      </c>
      <c r="C45" s="4" t="s">
        <v>250</v>
      </c>
      <c r="D45" s="16">
        <v>5</v>
      </c>
      <c r="E45" s="16">
        <v>5</v>
      </c>
      <c r="F45" s="16">
        <v>10</v>
      </c>
      <c r="G45" s="16">
        <v>5</v>
      </c>
      <c r="H45" s="16">
        <v>10</v>
      </c>
      <c r="I45" s="16">
        <v>5</v>
      </c>
      <c r="J45" s="16">
        <v>10</v>
      </c>
      <c r="K45" s="16">
        <v>5</v>
      </c>
      <c r="L45" s="16">
        <v>10</v>
      </c>
      <c r="M45" s="13">
        <f>SUM(D45:L45)</f>
        <v>65</v>
      </c>
      <c r="N45" s="16">
        <v>5</v>
      </c>
      <c r="O45" s="16">
        <v>5</v>
      </c>
      <c r="P45" s="16">
        <v>10</v>
      </c>
      <c r="Q45" s="16">
        <v>5</v>
      </c>
      <c r="R45" s="16">
        <v>10</v>
      </c>
      <c r="S45" s="16">
        <v>5</v>
      </c>
      <c r="T45" s="16">
        <v>10</v>
      </c>
      <c r="U45" s="16">
        <v>5</v>
      </c>
      <c r="V45" s="17">
        <v>10</v>
      </c>
      <c r="W45" s="13">
        <f>N45+O45+P45+Q45+R45+S45+T45+U45+V45</f>
        <v>65</v>
      </c>
      <c r="X45" s="55">
        <f>(M45+W45)/2</f>
        <v>65</v>
      </c>
    </row>
    <row r="46" spans="1:24" ht="31.5" x14ac:dyDescent="0.25">
      <c r="A46" s="7" t="s">
        <v>142</v>
      </c>
      <c r="B46" s="4" t="s">
        <v>2</v>
      </c>
      <c r="C46" s="4" t="s">
        <v>274</v>
      </c>
      <c r="D46" s="16">
        <v>5</v>
      </c>
      <c r="E46" s="16">
        <v>8</v>
      </c>
      <c r="F46" s="16">
        <v>7</v>
      </c>
      <c r="G46" s="16">
        <v>6</v>
      </c>
      <c r="H46" s="16">
        <v>10</v>
      </c>
      <c r="I46" s="16">
        <v>5</v>
      </c>
      <c r="J46" s="16">
        <v>10</v>
      </c>
      <c r="K46" s="16">
        <v>5</v>
      </c>
      <c r="L46" s="16">
        <v>10</v>
      </c>
      <c r="M46" s="13">
        <f>SUM(D46:L46)</f>
        <v>66</v>
      </c>
      <c r="N46" s="16">
        <v>5</v>
      </c>
      <c r="O46" s="16">
        <v>7</v>
      </c>
      <c r="P46" s="16">
        <v>6</v>
      </c>
      <c r="Q46" s="16">
        <v>6</v>
      </c>
      <c r="R46" s="16">
        <v>10</v>
      </c>
      <c r="S46" s="16">
        <v>5</v>
      </c>
      <c r="T46" s="16">
        <v>8</v>
      </c>
      <c r="U46" s="16">
        <v>5</v>
      </c>
      <c r="V46" s="16">
        <v>10</v>
      </c>
      <c r="W46" s="13">
        <f>N46+O46+P46+Q46+R46+S46+T46+U46+V46</f>
        <v>62</v>
      </c>
      <c r="X46" s="55">
        <f>(M46+W46)/2</f>
        <v>64</v>
      </c>
    </row>
    <row r="47" spans="1:24" ht="31.5" x14ac:dyDescent="0.25">
      <c r="A47" s="7" t="s">
        <v>143</v>
      </c>
      <c r="B47" s="4" t="s">
        <v>49</v>
      </c>
      <c r="C47" s="4" t="s">
        <v>269</v>
      </c>
      <c r="D47" s="16">
        <v>8</v>
      </c>
      <c r="E47" s="16">
        <v>10</v>
      </c>
      <c r="F47" s="16">
        <v>10</v>
      </c>
      <c r="G47" s="16">
        <v>7</v>
      </c>
      <c r="H47" s="16">
        <v>10</v>
      </c>
      <c r="I47" s="16">
        <v>5</v>
      </c>
      <c r="J47" s="16">
        <v>8</v>
      </c>
      <c r="K47" s="16">
        <v>5</v>
      </c>
      <c r="L47" s="16">
        <v>0</v>
      </c>
      <c r="M47" s="13">
        <f>SUM(D47:L47)</f>
        <v>63</v>
      </c>
      <c r="N47" s="16">
        <v>8</v>
      </c>
      <c r="O47" s="16">
        <v>10</v>
      </c>
      <c r="P47" s="16">
        <v>7</v>
      </c>
      <c r="Q47" s="16">
        <v>7</v>
      </c>
      <c r="R47" s="16">
        <v>15</v>
      </c>
      <c r="S47" s="16">
        <v>5</v>
      </c>
      <c r="T47" s="16">
        <v>8</v>
      </c>
      <c r="U47" s="16">
        <v>5</v>
      </c>
      <c r="V47" s="16">
        <v>0</v>
      </c>
      <c r="W47" s="13">
        <f>N47+O47+P47+Q47+R47+S47+T47+U47+V47</f>
        <v>65</v>
      </c>
      <c r="X47" s="55">
        <f>(M47+W47)/2</f>
        <v>64</v>
      </c>
    </row>
    <row r="48" spans="1:24" x14ac:dyDescent="0.25">
      <c r="A48" s="7" t="s">
        <v>144</v>
      </c>
      <c r="B48" s="4" t="s">
        <v>94</v>
      </c>
      <c r="C48" s="4" t="s">
        <v>259</v>
      </c>
      <c r="D48" s="16">
        <v>10</v>
      </c>
      <c r="E48" s="16">
        <v>10</v>
      </c>
      <c r="F48" s="16">
        <v>6</v>
      </c>
      <c r="G48" s="16">
        <v>10</v>
      </c>
      <c r="H48" s="16">
        <v>0</v>
      </c>
      <c r="I48" s="16">
        <v>2</v>
      </c>
      <c r="J48" s="16">
        <v>10</v>
      </c>
      <c r="K48" s="16">
        <v>5</v>
      </c>
      <c r="L48" s="16">
        <v>10</v>
      </c>
      <c r="M48" s="13">
        <f>SUM(D48:L48)</f>
        <v>63</v>
      </c>
      <c r="N48" s="16">
        <v>10</v>
      </c>
      <c r="O48" s="16">
        <v>12</v>
      </c>
      <c r="P48" s="16">
        <v>6</v>
      </c>
      <c r="Q48" s="16">
        <v>10</v>
      </c>
      <c r="R48" s="16">
        <v>0</v>
      </c>
      <c r="S48" s="16">
        <v>2</v>
      </c>
      <c r="T48" s="16">
        <v>10</v>
      </c>
      <c r="U48" s="16">
        <v>5</v>
      </c>
      <c r="V48" s="16">
        <v>10</v>
      </c>
      <c r="W48" s="13">
        <f>N48+O48+P48+Q48+R48+S48+T48+U48+V48</f>
        <v>65</v>
      </c>
      <c r="X48" s="55">
        <f>(M48+W48)/2</f>
        <v>64</v>
      </c>
    </row>
    <row r="49" spans="1:24" x14ac:dyDescent="0.25">
      <c r="A49" s="7" t="s">
        <v>145</v>
      </c>
      <c r="B49" s="4" t="s">
        <v>54</v>
      </c>
      <c r="C49" s="4" t="s">
        <v>270</v>
      </c>
      <c r="D49" s="16">
        <v>8</v>
      </c>
      <c r="E49" s="16">
        <v>10</v>
      </c>
      <c r="F49" s="16">
        <v>10</v>
      </c>
      <c r="G49" s="16">
        <v>10</v>
      </c>
      <c r="H49" s="16">
        <v>0</v>
      </c>
      <c r="I49" s="16">
        <v>5</v>
      </c>
      <c r="J49" s="16">
        <v>5</v>
      </c>
      <c r="K49" s="16">
        <v>5</v>
      </c>
      <c r="L49" s="16">
        <v>10</v>
      </c>
      <c r="M49" s="13">
        <f>SUM(D49:L49)</f>
        <v>63</v>
      </c>
      <c r="N49" s="16">
        <v>8</v>
      </c>
      <c r="O49" s="16">
        <v>12</v>
      </c>
      <c r="P49" s="16">
        <v>10</v>
      </c>
      <c r="Q49" s="16">
        <v>10</v>
      </c>
      <c r="R49" s="16">
        <v>0</v>
      </c>
      <c r="S49" s="16">
        <v>5</v>
      </c>
      <c r="T49" s="16">
        <v>5</v>
      </c>
      <c r="U49" s="16">
        <v>5</v>
      </c>
      <c r="V49" s="16">
        <v>10</v>
      </c>
      <c r="W49" s="13">
        <f>N49+O49+P49+Q49+R49+S49+T49+U49+V49</f>
        <v>65</v>
      </c>
      <c r="X49" s="55">
        <f>(M49+W49)/2</f>
        <v>64</v>
      </c>
    </row>
    <row r="50" spans="1:24" x14ac:dyDescent="0.25">
      <c r="A50" s="7" t="s">
        <v>146</v>
      </c>
      <c r="B50" s="4" t="s">
        <v>88</v>
      </c>
      <c r="C50" s="4" t="s">
        <v>283</v>
      </c>
      <c r="D50" s="16">
        <v>5</v>
      </c>
      <c r="E50" s="16">
        <v>11</v>
      </c>
      <c r="F50" s="16">
        <v>5</v>
      </c>
      <c r="G50" s="16">
        <v>7</v>
      </c>
      <c r="H50" s="16">
        <v>10</v>
      </c>
      <c r="I50" s="16">
        <v>2</v>
      </c>
      <c r="J50" s="16">
        <v>10</v>
      </c>
      <c r="K50" s="16">
        <v>2</v>
      </c>
      <c r="L50" s="16">
        <v>10</v>
      </c>
      <c r="M50" s="13">
        <f>SUM(D50:L50)</f>
        <v>62</v>
      </c>
      <c r="N50" s="16">
        <v>5</v>
      </c>
      <c r="O50" s="16">
        <v>9</v>
      </c>
      <c r="P50" s="16">
        <v>5</v>
      </c>
      <c r="Q50" s="16">
        <v>7</v>
      </c>
      <c r="R50" s="16">
        <v>15</v>
      </c>
      <c r="S50" s="16">
        <v>2</v>
      </c>
      <c r="T50" s="16">
        <v>10</v>
      </c>
      <c r="U50" s="16">
        <v>2</v>
      </c>
      <c r="V50" s="16">
        <v>10</v>
      </c>
      <c r="W50" s="13">
        <f>N50+O50+P50+Q50+R50+S50+T50+U50+V50</f>
        <v>65</v>
      </c>
      <c r="X50" s="55">
        <f>(M50+W50)/2</f>
        <v>63.5</v>
      </c>
    </row>
    <row r="51" spans="1:24" x14ac:dyDescent="0.25">
      <c r="A51" s="7" t="s">
        <v>147</v>
      </c>
      <c r="B51" s="4" t="s">
        <v>41</v>
      </c>
      <c r="C51" s="4" t="s">
        <v>243</v>
      </c>
      <c r="D51" s="16">
        <v>5</v>
      </c>
      <c r="E51" s="16">
        <v>7</v>
      </c>
      <c r="F51" s="16">
        <v>8</v>
      </c>
      <c r="G51" s="16">
        <v>8</v>
      </c>
      <c r="H51" s="16">
        <v>20</v>
      </c>
      <c r="I51" s="16">
        <v>3</v>
      </c>
      <c r="J51" s="16">
        <v>5</v>
      </c>
      <c r="K51" s="16">
        <v>5</v>
      </c>
      <c r="L51" s="16">
        <v>0</v>
      </c>
      <c r="M51" s="13">
        <f>SUM(D51:L51)</f>
        <v>61</v>
      </c>
      <c r="N51" s="16">
        <v>10</v>
      </c>
      <c r="O51" s="16">
        <v>10</v>
      </c>
      <c r="P51" s="16">
        <v>10</v>
      </c>
      <c r="Q51" s="16">
        <v>5</v>
      </c>
      <c r="R51" s="16">
        <v>10</v>
      </c>
      <c r="S51" s="16">
        <v>5</v>
      </c>
      <c r="T51" s="16">
        <v>10</v>
      </c>
      <c r="U51" s="16">
        <v>5</v>
      </c>
      <c r="V51" s="16">
        <v>0</v>
      </c>
      <c r="W51" s="13">
        <f>N51+O51+P51+Q51+R51+S51+T51+U51+V51</f>
        <v>65</v>
      </c>
      <c r="X51" s="55">
        <f>(M51+W51)/2</f>
        <v>63</v>
      </c>
    </row>
    <row r="52" spans="1:24" x14ac:dyDescent="0.25">
      <c r="A52" s="7" t="s">
        <v>148</v>
      </c>
      <c r="B52" s="4" t="s">
        <v>14</v>
      </c>
      <c r="C52" s="4" t="s">
        <v>267</v>
      </c>
      <c r="D52" s="16">
        <v>5</v>
      </c>
      <c r="E52" s="16">
        <v>5</v>
      </c>
      <c r="F52" s="16">
        <v>5</v>
      </c>
      <c r="G52" s="16">
        <v>10</v>
      </c>
      <c r="H52" s="16">
        <v>10</v>
      </c>
      <c r="I52" s="16">
        <v>5</v>
      </c>
      <c r="J52" s="16">
        <v>7</v>
      </c>
      <c r="K52" s="16">
        <v>5</v>
      </c>
      <c r="L52" s="16">
        <v>10</v>
      </c>
      <c r="M52" s="13">
        <f>SUM(D52:L52)</f>
        <v>62</v>
      </c>
      <c r="N52" s="16">
        <v>5</v>
      </c>
      <c r="O52" s="16">
        <v>7</v>
      </c>
      <c r="P52" s="16">
        <v>5</v>
      </c>
      <c r="Q52" s="16">
        <v>10</v>
      </c>
      <c r="R52" s="16">
        <v>10</v>
      </c>
      <c r="S52" s="16">
        <v>5</v>
      </c>
      <c r="T52" s="16">
        <v>7</v>
      </c>
      <c r="U52" s="16">
        <v>5</v>
      </c>
      <c r="V52" s="16">
        <v>10</v>
      </c>
      <c r="W52" s="13">
        <f>N52+O52+P52+Q52+R52+S52+T52+U52+V52</f>
        <v>64</v>
      </c>
      <c r="X52" s="55">
        <f>(M52+W52)/2</f>
        <v>63</v>
      </c>
    </row>
    <row r="53" spans="1:24" ht="31.5" x14ac:dyDescent="0.25">
      <c r="A53" s="7" t="s">
        <v>149</v>
      </c>
      <c r="B53" s="4" t="s">
        <v>75</v>
      </c>
      <c r="C53" s="4" t="s">
        <v>275</v>
      </c>
      <c r="D53" s="16">
        <v>10</v>
      </c>
      <c r="E53" s="16">
        <v>5</v>
      </c>
      <c r="F53" s="16">
        <v>5</v>
      </c>
      <c r="G53" s="16">
        <v>5</v>
      </c>
      <c r="H53" s="16">
        <v>10</v>
      </c>
      <c r="I53" s="16">
        <v>5</v>
      </c>
      <c r="J53" s="16">
        <v>10</v>
      </c>
      <c r="K53" s="16">
        <v>5</v>
      </c>
      <c r="L53" s="16">
        <v>10</v>
      </c>
      <c r="M53" s="13">
        <f>SUM(D53:L53)</f>
        <v>65</v>
      </c>
      <c r="N53" s="16">
        <v>5</v>
      </c>
      <c r="O53" s="16">
        <v>5</v>
      </c>
      <c r="P53" s="16">
        <v>5</v>
      </c>
      <c r="Q53" s="16">
        <v>5</v>
      </c>
      <c r="R53" s="16">
        <v>10</v>
      </c>
      <c r="S53" s="16">
        <v>5</v>
      </c>
      <c r="T53" s="16">
        <v>10</v>
      </c>
      <c r="U53" s="16">
        <v>5</v>
      </c>
      <c r="V53" s="16">
        <v>10</v>
      </c>
      <c r="W53" s="13">
        <f>N53+O53+P53+Q53+R53+S53+T53+U53+V53</f>
        <v>60</v>
      </c>
      <c r="X53" s="55">
        <f>(M53+W53)/2</f>
        <v>62.5</v>
      </c>
    </row>
    <row r="54" spans="1:24" ht="31.5" x14ac:dyDescent="0.25">
      <c r="A54" s="7" t="s">
        <v>150</v>
      </c>
      <c r="B54" s="4" t="s">
        <v>3</v>
      </c>
      <c r="C54" s="4" t="s">
        <v>288</v>
      </c>
      <c r="D54" s="16">
        <v>7</v>
      </c>
      <c r="E54" s="16">
        <v>10</v>
      </c>
      <c r="F54" s="16">
        <v>10</v>
      </c>
      <c r="G54" s="16">
        <v>3</v>
      </c>
      <c r="H54" s="16">
        <v>18</v>
      </c>
      <c r="I54" s="16">
        <v>4</v>
      </c>
      <c r="J54" s="16">
        <v>8</v>
      </c>
      <c r="K54" s="16">
        <v>4</v>
      </c>
      <c r="L54" s="16">
        <v>0</v>
      </c>
      <c r="M54" s="13">
        <f>SUM(D54:L54)</f>
        <v>64</v>
      </c>
      <c r="N54" s="16">
        <v>7</v>
      </c>
      <c r="O54" s="16">
        <v>10</v>
      </c>
      <c r="P54" s="16">
        <v>10</v>
      </c>
      <c r="Q54" s="16">
        <v>3</v>
      </c>
      <c r="R54" s="16">
        <v>15</v>
      </c>
      <c r="S54" s="16">
        <v>4</v>
      </c>
      <c r="T54" s="16">
        <v>8</v>
      </c>
      <c r="U54" s="16">
        <v>3</v>
      </c>
      <c r="V54" s="16">
        <v>0</v>
      </c>
      <c r="W54" s="13">
        <f>N54+O54+P54+Q54+R54+S54+T54+U54+V54</f>
        <v>60</v>
      </c>
      <c r="X54" s="55">
        <f>(M54+W54)/2</f>
        <v>62</v>
      </c>
    </row>
    <row r="55" spans="1:24" ht="31.5" x14ac:dyDescent="0.25">
      <c r="A55" s="7" t="s">
        <v>151</v>
      </c>
      <c r="B55" s="4" t="s">
        <v>8</v>
      </c>
      <c r="C55" s="4" t="s">
        <v>260</v>
      </c>
      <c r="D55" s="16">
        <v>5</v>
      </c>
      <c r="E55" s="16">
        <v>5</v>
      </c>
      <c r="F55" s="16">
        <v>5</v>
      </c>
      <c r="G55" s="16">
        <v>6</v>
      </c>
      <c r="H55" s="16">
        <v>20</v>
      </c>
      <c r="I55" s="16">
        <v>2</v>
      </c>
      <c r="J55" s="16">
        <v>5</v>
      </c>
      <c r="K55" s="16">
        <v>5</v>
      </c>
      <c r="L55" s="16">
        <v>10</v>
      </c>
      <c r="M55" s="13">
        <f>SUM(D55:L55)</f>
        <v>63</v>
      </c>
      <c r="N55" s="16">
        <v>5</v>
      </c>
      <c r="O55" s="16">
        <v>5</v>
      </c>
      <c r="P55" s="16">
        <v>3</v>
      </c>
      <c r="Q55" s="16">
        <v>6</v>
      </c>
      <c r="R55" s="16">
        <v>20</v>
      </c>
      <c r="S55" s="16">
        <v>2</v>
      </c>
      <c r="T55" s="16">
        <v>5</v>
      </c>
      <c r="U55" s="16">
        <v>5</v>
      </c>
      <c r="V55" s="16">
        <v>10</v>
      </c>
      <c r="W55" s="13">
        <f>N55+O55+P55+Q55+R55+S55+T55+U55+V55</f>
        <v>61</v>
      </c>
      <c r="X55" s="55">
        <f>(M55+W55)/2</f>
        <v>62</v>
      </c>
    </row>
    <row r="56" spans="1:24" x14ac:dyDescent="0.25">
      <c r="A56" s="7" t="s">
        <v>152</v>
      </c>
      <c r="B56" s="4" t="s">
        <v>23</v>
      </c>
      <c r="C56" s="4" t="s">
        <v>265</v>
      </c>
      <c r="D56" s="16">
        <v>5</v>
      </c>
      <c r="E56" s="16">
        <v>5</v>
      </c>
      <c r="F56" s="16">
        <v>10</v>
      </c>
      <c r="G56" s="16">
        <v>10</v>
      </c>
      <c r="H56" s="16">
        <v>0</v>
      </c>
      <c r="I56" s="16">
        <v>5</v>
      </c>
      <c r="J56" s="16">
        <v>10</v>
      </c>
      <c r="K56" s="16">
        <v>5</v>
      </c>
      <c r="L56" s="16">
        <v>7</v>
      </c>
      <c r="M56" s="13">
        <f>SUM(D56:L56)</f>
        <v>57</v>
      </c>
      <c r="N56" s="16">
        <v>8</v>
      </c>
      <c r="O56" s="16">
        <v>5</v>
      </c>
      <c r="P56" s="16">
        <v>15</v>
      </c>
      <c r="Q56" s="16">
        <v>10</v>
      </c>
      <c r="R56" s="16">
        <v>0</v>
      </c>
      <c r="S56" s="16">
        <v>5</v>
      </c>
      <c r="T56" s="16">
        <v>10</v>
      </c>
      <c r="U56" s="16">
        <v>5</v>
      </c>
      <c r="V56" s="16">
        <v>7</v>
      </c>
      <c r="W56" s="13">
        <f>N56+O56+P56+Q56+R56+S56+T56+U56+V56</f>
        <v>65</v>
      </c>
      <c r="X56" s="55">
        <f>(M56+W56)/2</f>
        <v>61</v>
      </c>
    </row>
    <row r="57" spans="1:24" ht="31.5" x14ac:dyDescent="0.25">
      <c r="A57" s="7" t="s">
        <v>153</v>
      </c>
      <c r="B57" s="4" t="s">
        <v>90</v>
      </c>
      <c r="C57" s="4" t="s">
        <v>251</v>
      </c>
      <c r="D57" s="16">
        <v>5</v>
      </c>
      <c r="E57" s="16">
        <v>10</v>
      </c>
      <c r="F57" s="16">
        <v>10</v>
      </c>
      <c r="G57" s="16">
        <v>5</v>
      </c>
      <c r="H57" s="16">
        <v>10</v>
      </c>
      <c r="I57" s="16">
        <v>5</v>
      </c>
      <c r="J57" s="16">
        <v>10</v>
      </c>
      <c r="K57" s="16">
        <v>5</v>
      </c>
      <c r="L57" s="16">
        <v>0</v>
      </c>
      <c r="M57" s="13">
        <f>SUM(D57:L57)</f>
        <v>60</v>
      </c>
      <c r="N57" s="16">
        <v>5</v>
      </c>
      <c r="O57" s="16">
        <v>10</v>
      </c>
      <c r="P57" s="16">
        <v>10</v>
      </c>
      <c r="Q57" s="16">
        <v>5</v>
      </c>
      <c r="R57" s="16">
        <v>10</v>
      </c>
      <c r="S57" s="16">
        <v>5</v>
      </c>
      <c r="T57" s="16">
        <v>10</v>
      </c>
      <c r="U57" s="16">
        <v>5</v>
      </c>
      <c r="V57" s="16">
        <v>0</v>
      </c>
      <c r="W57" s="13">
        <f>N57+O57+P57+Q57+R57+S57+T57+U57+V57</f>
        <v>60</v>
      </c>
      <c r="X57" s="55">
        <f>(M57+W57)/2</f>
        <v>60</v>
      </c>
    </row>
    <row r="58" spans="1:24" x14ac:dyDescent="0.25">
      <c r="A58" s="7" t="s">
        <v>154</v>
      </c>
      <c r="B58" s="4" t="s">
        <v>66</v>
      </c>
      <c r="C58" s="4" t="s">
        <v>285</v>
      </c>
      <c r="D58" s="16">
        <v>5</v>
      </c>
      <c r="E58" s="16">
        <v>5</v>
      </c>
      <c r="F58" s="16">
        <v>5</v>
      </c>
      <c r="G58" s="16">
        <v>5</v>
      </c>
      <c r="H58" s="16">
        <v>10</v>
      </c>
      <c r="I58" s="16">
        <v>5</v>
      </c>
      <c r="J58" s="16">
        <v>10</v>
      </c>
      <c r="K58" s="16">
        <v>5</v>
      </c>
      <c r="L58" s="16">
        <v>10</v>
      </c>
      <c r="M58" s="13">
        <f>SUM(D58:L58)</f>
        <v>60</v>
      </c>
      <c r="N58" s="16">
        <v>5</v>
      </c>
      <c r="O58" s="16">
        <v>5</v>
      </c>
      <c r="P58" s="16">
        <v>5</v>
      </c>
      <c r="Q58" s="16">
        <v>5</v>
      </c>
      <c r="R58" s="16">
        <v>10</v>
      </c>
      <c r="S58" s="16">
        <v>5</v>
      </c>
      <c r="T58" s="16">
        <v>10</v>
      </c>
      <c r="U58" s="16">
        <v>5</v>
      </c>
      <c r="V58" s="16">
        <v>10</v>
      </c>
      <c r="W58" s="13">
        <f>N58+O58+P58+Q58+R58+S58+T58+U58+V58</f>
        <v>60</v>
      </c>
      <c r="X58" s="55">
        <f>(M58+W58)/2</f>
        <v>60</v>
      </c>
    </row>
    <row r="59" spans="1:24" x14ac:dyDescent="0.25">
      <c r="A59" s="7" t="s">
        <v>155</v>
      </c>
      <c r="B59" s="4" t="s">
        <v>93</v>
      </c>
      <c r="C59" s="4" t="s">
        <v>245</v>
      </c>
      <c r="D59" s="16">
        <v>3</v>
      </c>
      <c r="E59" s="16">
        <v>10</v>
      </c>
      <c r="F59" s="16">
        <v>5</v>
      </c>
      <c r="G59" s="16">
        <v>10</v>
      </c>
      <c r="H59" s="16">
        <v>5</v>
      </c>
      <c r="I59" s="16">
        <v>2</v>
      </c>
      <c r="J59" s="16">
        <v>10</v>
      </c>
      <c r="K59" s="16">
        <v>5</v>
      </c>
      <c r="L59" s="16">
        <v>10</v>
      </c>
      <c r="M59" s="13">
        <f>SUM(D59:L59)</f>
        <v>60</v>
      </c>
      <c r="N59" s="16">
        <v>3</v>
      </c>
      <c r="O59" s="16">
        <v>10</v>
      </c>
      <c r="P59" s="16">
        <v>5</v>
      </c>
      <c r="Q59" s="16">
        <v>8</v>
      </c>
      <c r="R59" s="16">
        <v>5</v>
      </c>
      <c r="S59" s="16">
        <v>2</v>
      </c>
      <c r="T59" s="16">
        <v>10</v>
      </c>
      <c r="U59" s="16">
        <v>5</v>
      </c>
      <c r="V59" s="16">
        <v>10</v>
      </c>
      <c r="W59" s="13">
        <f>N59+O59+P59+Q59+R59+S59+T59+U59+V59</f>
        <v>58</v>
      </c>
      <c r="X59" s="55">
        <f>(M59+W59)/2</f>
        <v>59</v>
      </c>
    </row>
    <row r="60" spans="1:24" ht="31.5" x14ac:dyDescent="0.25">
      <c r="A60" s="7" t="s">
        <v>156</v>
      </c>
      <c r="B60" s="4" t="s">
        <v>35</v>
      </c>
      <c r="C60" s="4" t="s">
        <v>305</v>
      </c>
      <c r="D60" s="16">
        <v>10</v>
      </c>
      <c r="E60" s="16">
        <v>10</v>
      </c>
      <c r="F60" s="16">
        <v>10</v>
      </c>
      <c r="G60" s="16">
        <v>10</v>
      </c>
      <c r="H60" s="16">
        <v>0</v>
      </c>
      <c r="I60" s="16">
        <v>5</v>
      </c>
      <c r="J60" s="16">
        <v>10</v>
      </c>
      <c r="K60" s="16">
        <v>5</v>
      </c>
      <c r="L60" s="16">
        <v>0</v>
      </c>
      <c r="M60" s="13">
        <f>SUM(D60:L60)</f>
        <v>60</v>
      </c>
      <c r="N60" s="16">
        <v>8</v>
      </c>
      <c r="O60" s="16">
        <v>9</v>
      </c>
      <c r="P60" s="16">
        <v>10</v>
      </c>
      <c r="Q60" s="16">
        <v>10</v>
      </c>
      <c r="R60" s="16">
        <v>0</v>
      </c>
      <c r="S60" s="16">
        <v>5</v>
      </c>
      <c r="T60" s="16">
        <v>10</v>
      </c>
      <c r="U60" s="16">
        <v>5</v>
      </c>
      <c r="V60" s="16">
        <v>0</v>
      </c>
      <c r="W60" s="13">
        <f>N60+O60+P60+Q60+R60+S60+T60+U60+V60</f>
        <v>57</v>
      </c>
      <c r="X60" s="55">
        <f>(M60+W60)/2</f>
        <v>58.5</v>
      </c>
    </row>
    <row r="61" spans="1:24" x14ac:dyDescent="0.25">
      <c r="A61" s="7" t="s">
        <v>157</v>
      </c>
      <c r="B61" s="4" t="s">
        <v>42</v>
      </c>
      <c r="C61" s="4" t="s">
        <v>257</v>
      </c>
      <c r="D61" s="16">
        <v>5</v>
      </c>
      <c r="E61" s="16">
        <v>7</v>
      </c>
      <c r="F61" s="16">
        <v>7</v>
      </c>
      <c r="G61" s="16">
        <v>8</v>
      </c>
      <c r="H61" s="16">
        <v>5</v>
      </c>
      <c r="I61" s="16">
        <v>5</v>
      </c>
      <c r="J61" s="16">
        <v>9</v>
      </c>
      <c r="K61" s="16">
        <v>5</v>
      </c>
      <c r="L61" s="16">
        <v>5</v>
      </c>
      <c r="M61" s="13">
        <f>SUM(D61:L61)</f>
        <v>56</v>
      </c>
      <c r="N61" s="16">
        <v>5</v>
      </c>
      <c r="O61" s="16">
        <v>7</v>
      </c>
      <c r="P61" s="16">
        <v>9</v>
      </c>
      <c r="Q61" s="16">
        <v>8</v>
      </c>
      <c r="R61" s="16">
        <v>5</v>
      </c>
      <c r="S61" s="16">
        <v>5</v>
      </c>
      <c r="T61" s="16">
        <v>9</v>
      </c>
      <c r="U61" s="16">
        <v>5</v>
      </c>
      <c r="V61" s="16">
        <v>6</v>
      </c>
      <c r="W61" s="13">
        <f>N61+O61+P61+Q61+R61+S61+T61+U61+V61</f>
        <v>59</v>
      </c>
      <c r="X61" s="55">
        <f>(M61+W61)/2</f>
        <v>57.5</v>
      </c>
    </row>
    <row r="62" spans="1:24" x14ac:dyDescent="0.25">
      <c r="A62" s="7" t="s">
        <v>158</v>
      </c>
      <c r="B62" s="4" t="s">
        <v>91</v>
      </c>
      <c r="C62" s="4" t="s">
        <v>249</v>
      </c>
      <c r="D62" s="16">
        <v>5</v>
      </c>
      <c r="E62" s="16">
        <v>5</v>
      </c>
      <c r="F62" s="16">
        <v>5</v>
      </c>
      <c r="G62" s="16">
        <v>5</v>
      </c>
      <c r="H62" s="16">
        <v>10</v>
      </c>
      <c r="I62" s="16">
        <v>5</v>
      </c>
      <c r="J62" s="16">
        <v>10</v>
      </c>
      <c r="K62" s="16">
        <v>5</v>
      </c>
      <c r="L62" s="16">
        <v>5</v>
      </c>
      <c r="M62" s="13">
        <f>SUM(D62:L62)</f>
        <v>55</v>
      </c>
      <c r="N62" s="16">
        <v>5</v>
      </c>
      <c r="O62" s="16">
        <v>5</v>
      </c>
      <c r="P62" s="16">
        <v>5</v>
      </c>
      <c r="Q62" s="16">
        <v>5</v>
      </c>
      <c r="R62" s="16">
        <v>10</v>
      </c>
      <c r="S62" s="16">
        <v>5</v>
      </c>
      <c r="T62" s="16">
        <v>10</v>
      </c>
      <c r="U62" s="16">
        <v>5</v>
      </c>
      <c r="V62" s="16">
        <v>10</v>
      </c>
      <c r="W62" s="13">
        <f>N62+O62+P62+Q62+R62+S62+T62+U62+V62</f>
        <v>60</v>
      </c>
      <c r="X62" s="55">
        <f>(M62+W62)/2</f>
        <v>57.5</v>
      </c>
    </row>
    <row r="63" spans="1:24" ht="31.5" x14ac:dyDescent="0.25">
      <c r="A63" s="7" t="s">
        <v>159</v>
      </c>
      <c r="B63" s="4" t="s">
        <v>70</v>
      </c>
      <c r="C63" s="4" t="s">
        <v>254</v>
      </c>
      <c r="D63" s="16">
        <v>7</v>
      </c>
      <c r="E63" s="16">
        <v>2</v>
      </c>
      <c r="F63" s="16">
        <v>5</v>
      </c>
      <c r="G63" s="16">
        <v>8</v>
      </c>
      <c r="H63" s="16">
        <v>10</v>
      </c>
      <c r="I63" s="16">
        <v>5</v>
      </c>
      <c r="J63" s="16">
        <v>8</v>
      </c>
      <c r="K63" s="16">
        <v>4</v>
      </c>
      <c r="L63" s="16">
        <v>5</v>
      </c>
      <c r="M63" s="13">
        <f>SUM(D63:L63)</f>
        <v>54</v>
      </c>
      <c r="N63" s="16">
        <v>6</v>
      </c>
      <c r="O63" s="16">
        <v>2</v>
      </c>
      <c r="P63" s="16">
        <v>8</v>
      </c>
      <c r="Q63" s="16">
        <v>8</v>
      </c>
      <c r="R63" s="16">
        <v>10</v>
      </c>
      <c r="S63" s="16">
        <v>5</v>
      </c>
      <c r="T63" s="16">
        <v>8</v>
      </c>
      <c r="U63" s="16">
        <v>4</v>
      </c>
      <c r="V63" s="16">
        <v>10</v>
      </c>
      <c r="W63" s="13">
        <f>N63+O63+P63+Q63+R63+S63+T63+U63+V63</f>
        <v>61</v>
      </c>
      <c r="X63" s="55">
        <f>(M63+W63)/2</f>
        <v>57.5</v>
      </c>
    </row>
    <row r="64" spans="1:24" x14ac:dyDescent="0.25">
      <c r="A64" s="7" t="s">
        <v>160</v>
      </c>
      <c r="B64" s="4" t="s">
        <v>37</v>
      </c>
      <c r="C64" s="4" t="s">
        <v>295</v>
      </c>
      <c r="D64" s="16">
        <v>8</v>
      </c>
      <c r="E64" s="16">
        <v>10</v>
      </c>
      <c r="F64" s="16">
        <v>10</v>
      </c>
      <c r="G64" s="16">
        <v>8</v>
      </c>
      <c r="H64" s="16">
        <v>0</v>
      </c>
      <c r="I64" s="16">
        <v>4</v>
      </c>
      <c r="J64" s="16">
        <v>8</v>
      </c>
      <c r="K64" s="16">
        <v>5</v>
      </c>
      <c r="L64" s="16">
        <v>0</v>
      </c>
      <c r="M64" s="13">
        <f>SUM(D64:L64)</f>
        <v>53</v>
      </c>
      <c r="N64" s="16">
        <v>8</v>
      </c>
      <c r="O64" s="16">
        <v>8</v>
      </c>
      <c r="P64" s="16">
        <v>19</v>
      </c>
      <c r="Q64" s="16">
        <v>8</v>
      </c>
      <c r="R64" s="16">
        <v>0</v>
      </c>
      <c r="S64" s="16">
        <v>4</v>
      </c>
      <c r="T64" s="16">
        <v>8</v>
      </c>
      <c r="U64" s="16">
        <v>5</v>
      </c>
      <c r="V64" s="16">
        <v>0</v>
      </c>
      <c r="W64" s="13">
        <f>N64+O64+P64+Q64+R64+S64+T64+U64+V64</f>
        <v>60</v>
      </c>
      <c r="X64" s="55">
        <f>(M64+W64)/2</f>
        <v>56.5</v>
      </c>
    </row>
    <row r="65" spans="1:24" x14ac:dyDescent="0.25">
      <c r="A65" s="7" t="s">
        <v>161</v>
      </c>
      <c r="B65" s="4" t="s">
        <v>78</v>
      </c>
      <c r="C65" s="4" t="s">
        <v>300</v>
      </c>
      <c r="D65" s="16">
        <v>5</v>
      </c>
      <c r="E65" s="16">
        <v>10</v>
      </c>
      <c r="F65" s="16">
        <v>15</v>
      </c>
      <c r="G65" s="16">
        <v>8</v>
      </c>
      <c r="H65" s="16">
        <v>0</v>
      </c>
      <c r="I65" s="16">
        <v>2</v>
      </c>
      <c r="J65" s="16">
        <v>5</v>
      </c>
      <c r="K65" s="16">
        <v>0</v>
      </c>
      <c r="L65" s="16">
        <v>10</v>
      </c>
      <c r="M65" s="13">
        <f>SUM(D65:L65)</f>
        <v>55</v>
      </c>
      <c r="N65" s="16">
        <v>7</v>
      </c>
      <c r="O65" s="16">
        <v>10</v>
      </c>
      <c r="P65" s="16">
        <v>15</v>
      </c>
      <c r="Q65" s="16">
        <v>8</v>
      </c>
      <c r="R65" s="16">
        <v>0</v>
      </c>
      <c r="S65" s="16">
        <v>2</v>
      </c>
      <c r="T65" s="16">
        <v>5</v>
      </c>
      <c r="U65" s="16">
        <v>0</v>
      </c>
      <c r="V65" s="16">
        <v>10</v>
      </c>
      <c r="W65" s="13">
        <f>N65+O65+P65+Q65+R65+S65+T65+U65+V65</f>
        <v>57</v>
      </c>
      <c r="X65" s="55">
        <f>(M65+W65)/2</f>
        <v>56</v>
      </c>
    </row>
    <row r="66" spans="1:24" ht="31.5" x14ac:dyDescent="0.25">
      <c r="A66" s="7" t="s">
        <v>162</v>
      </c>
      <c r="B66" s="4" t="s">
        <v>7</v>
      </c>
      <c r="C66" s="4" t="s">
        <v>294</v>
      </c>
      <c r="D66" s="16">
        <v>4</v>
      </c>
      <c r="E66" s="16">
        <v>4</v>
      </c>
      <c r="F66" s="16">
        <v>3</v>
      </c>
      <c r="G66" s="16">
        <v>4</v>
      </c>
      <c r="H66" s="16">
        <v>20</v>
      </c>
      <c r="I66" s="16">
        <v>2</v>
      </c>
      <c r="J66" s="16">
        <v>4</v>
      </c>
      <c r="K66" s="16">
        <v>3</v>
      </c>
      <c r="L66" s="16">
        <v>10</v>
      </c>
      <c r="M66" s="13">
        <f>SUM(D66:L66)</f>
        <v>54</v>
      </c>
      <c r="N66" s="16">
        <v>6</v>
      </c>
      <c r="O66" s="16">
        <v>4</v>
      </c>
      <c r="P66" s="16">
        <v>3</v>
      </c>
      <c r="Q66" s="16">
        <v>4</v>
      </c>
      <c r="R66" s="16">
        <v>20</v>
      </c>
      <c r="S66" s="16">
        <v>4</v>
      </c>
      <c r="T66" s="16">
        <v>4</v>
      </c>
      <c r="U66" s="16">
        <v>3</v>
      </c>
      <c r="V66" s="16">
        <v>10</v>
      </c>
      <c r="W66" s="13">
        <f>SUM(N66:V66)</f>
        <v>58</v>
      </c>
      <c r="X66" s="55">
        <f>(M66+W66)/2</f>
        <v>56</v>
      </c>
    </row>
    <row r="67" spans="1:24" x14ac:dyDescent="0.25">
      <c r="A67" s="7" t="s">
        <v>163</v>
      </c>
      <c r="B67" s="4" t="s">
        <v>71</v>
      </c>
      <c r="C67" s="4" t="s">
        <v>271</v>
      </c>
      <c r="D67" s="16">
        <v>8</v>
      </c>
      <c r="E67" s="16">
        <v>12</v>
      </c>
      <c r="F67" s="16">
        <v>10</v>
      </c>
      <c r="G67" s="16">
        <v>6</v>
      </c>
      <c r="H67" s="16">
        <v>0</v>
      </c>
      <c r="I67" s="16">
        <v>5</v>
      </c>
      <c r="J67" s="16">
        <v>8</v>
      </c>
      <c r="K67" s="16">
        <v>5</v>
      </c>
      <c r="L67" s="16">
        <v>0</v>
      </c>
      <c r="M67" s="13">
        <f>SUM(D67:L67)</f>
        <v>54</v>
      </c>
      <c r="N67" s="16">
        <v>9</v>
      </c>
      <c r="O67" s="16">
        <v>12</v>
      </c>
      <c r="P67" s="16">
        <v>10</v>
      </c>
      <c r="Q67" s="16">
        <v>8</v>
      </c>
      <c r="R67" s="16">
        <v>0</v>
      </c>
      <c r="S67" s="16">
        <v>5</v>
      </c>
      <c r="T67" s="16">
        <v>8</v>
      </c>
      <c r="U67" s="16">
        <v>5</v>
      </c>
      <c r="V67" s="16">
        <v>0</v>
      </c>
      <c r="W67" s="13">
        <f>N67+O67+P67+Q67+R67+S67+T67+U67+V67</f>
        <v>57</v>
      </c>
      <c r="X67" s="55">
        <f>(M67+W67)/2</f>
        <v>55.5</v>
      </c>
    </row>
    <row r="68" spans="1:24" ht="31.5" x14ac:dyDescent="0.25">
      <c r="A68" s="7" t="s">
        <v>164</v>
      </c>
      <c r="B68" s="4" t="s">
        <v>76</v>
      </c>
      <c r="C68" s="4" t="s">
        <v>280</v>
      </c>
      <c r="D68" s="16">
        <v>8</v>
      </c>
      <c r="E68" s="16">
        <v>10</v>
      </c>
      <c r="F68" s="16">
        <v>10</v>
      </c>
      <c r="G68" s="16">
        <v>6</v>
      </c>
      <c r="H68" s="16">
        <v>0</v>
      </c>
      <c r="I68" s="16">
        <v>4</v>
      </c>
      <c r="J68" s="16">
        <v>6</v>
      </c>
      <c r="K68" s="16">
        <v>4</v>
      </c>
      <c r="L68" s="16">
        <v>8</v>
      </c>
      <c r="M68" s="13">
        <f>SUM(D68:L68)</f>
        <v>56</v>
      </c>
      <c r="N68" s="16">
        <v>8</v>
      </c>
      <c r="O68" s="16">
        <v>9</v>
      </c>
      <c r="P68" s="16">
        <v>9</v>
      </c>
      <c r="Q68" s="16">
        <v>6</v>
      </c>
      <c r="R68" s="16">
        <v>0</v>
      </c>
      <c r="S68" s="16">
        <v>4</v>
      </c>
      <c r="T68" s="16">
        <v>6</v>
      </c>
      <c r="U68" s="16">
        <v>4</v>
      </c>
      <c r="V68" s="16">
        <v>8</v>
      </c>
      <c r="W68" s="13">
        <f>N68+O68+P68+Q68+R68+S68+T68+U68+V68</f>
        <v>54</v>
      </c>
      <c r="X68" s="55">
        <f>(M68+W68)/2</f>
        <v>55</v>
      </c>
    </row>
    <row r="69" spans="1:24" x14ac:dyDescent="0.25">
      <c r="A69" s="7" t="s">
        <v>165</v>
      </c>
      <c r="B69" s="4" t="s">
        <v>17</v>
      </c>
      <c r="C69" s="4" t="s">
        <v>298</v>
      </c>
      <c r="D69" s="16">
        <v>10</v>
      </c>
      <c r="E69" s="16">
        <v>10</v>
      </c>
      <c r="F69" s="16">
        <v>10</v>
      </c>
      <c r="G69" s="16">
        <v>8</v>
      </c>
      <c r="H69" s="16">
        <v>5</v>
      </c>
      <c r="I69" s="16">
        <v>2</v>
      </c>
      <c r="J69" s="16">
        <v>7</v>
      </c>
      <c r="K69" s="16">
        <v>5</v>
      </c>
      <c r="L69" s="16">
        <v>0</v>
      </c>
      <c r="M69" s="13">
        <f>SUM(D69:L69)</f>
        <v>57</v>
      </c>
      <c r="N69" s="16">
        <v>7</v>
      </c>
      <c r="O69" s="16">
        <v>10</v>
      </c>
      <c r="P69" s="16">
        <v>7</v>
      </c>
      <c r="Q69" s="16">
        <v>8</v>
      </c>
      <c r="R69" s="16">
        <v>5</v>
      </c>
      <c r="S69" s="16">
        <v>2</v>
      </c>
      <c r="T69" s="16">
        <v>7</v>
      </c>
      <c r="U69" s="16">
        <v>5</v>
      </c>
      <c r="V69" s="16">
        <v>0</v>
      </c>
      <c r="W69" s="13">
        <f>N69+O69+P69+Q69+R69+S69+T69+U69+V69</f>
        <v>51</v>
      </c>
      <c r="X69" s="55">
        <f>(M69+W69)/2</f>
        <v>54</v>
      </c>
    </row>
    <row r="70" spans="1:24" x14ac:dyDescent="0.25">
      <c r="A70" s="7" t="s">
        <v>166</v>
      </c>
      <c r="B70" s="4" t="s">
        <v>46</v>
      </c>
      <c r="C70" s="4" t="s">
        <v>253</v>
      </c>
      <c r="D70" s="16">
        <v>4</v>
      </c>
      <c r="E70" s="16">
        <v>8</v>
      </c>
      <c r="F70" s="16">
        <v>4</v>
      </c>
      <c r="G70" s="16">
        <v>7</v>
      </c>
      <c r="H70" s="16">
        <v>0</v>
      </c>
      <c r="I70" s="16">
        <v>5</v>
      </c>
      <c r="J70" s="16">
        <v>10</v>
      </c>
      <c r="K70" s="16">
        <v>5</v>
      </c>
      <c r="L70" s="16">
        <v>10</v>
      </c>
      <c r="M70" s="13">
        <f>SUM(D70:L70)</f>
        <v>53</v>
      </c>
      <c r="N70" s="16">
        <v>5</v>
      </c>
      <c r="O70" s="16">
        <v>8</v>
      </c>
      <c r="P70" s="16">
        <v>4</v>
      </c>
      <c r="Q70" s="16">
        <v>8</v>
      </c>
      <c r="R70" s="16">
        <v>0</v>
      </c>
      <c r="S70" s="16">
        <v>5</v>
      </c>
      <c r="T70" s="16">
        <v>10</v>
      </c>
      <c r="U70" s="16">
        <v>5</v>
      </c>
      <c r="V70" s="16">
        <v>10</v>
      </c>
      <c r="W70" s="13">
        <f>N70+O70+P70+Q70+R70+S70+T70+U70+V70</f>
        <v>55</v>
      </c>
      <c r="X70" s="55">
        <f>(M70+W70)/2</f>
        <v>54</v>
      </c>
    </row>
    <row r="71" spans="1:24" ht="31.5" x14ac:dyDescent="0.25">
      <c r="A71" s="7" t="s">
        <v>167</v>
      </c>
      <c r="B71" s="4" t="s">
        <v>51</v>
      </c>
      <c r="C71" s="4" t="s">
        <v>268</v>
      </c>
      <c r="D71" s="16">
        <v>7</v>
      </c>
      <c r="E71" s="16">
        <v>10</v>
      </c>
      <c r="F71" s="16">
        <v>10</v>
      </c>
      <c r="G71" s="16">
        <v>7</v>
      </c>
      <c r="H71" s="16">
        <v>0</v>
      </c>
      <c r="I71" s="16">
        <v>5</v>
      </c>
      <c r="J71" s="16">
        <v>10</v>
      </c>
      <c r="K71" s="16">
        <v>4</v>
      </c>
      <c r="L71" s="16">
        <v>0</v>
      </c>
      <c r="M71" s="13">
        <f>SUM(D71:L71)</f>
        <v>53</v>
      </c>
      <c r="N71" s="16">
        <v>7</v>
      </c>
      <c r="O71" s="16">
        <v>10</v>
      </c>
      <c r="P71" s="16">
        <v>13</v>
      </c>
      <c r="Q71" s="16">
        <v>7</v>
      </c>
      <c r="R71" s="16">
        <v>0</v>
      </c>
      <c r="S71" s="16">
        <v>5</v>
      </c>
      <c r="T71" s="16">
        <v>10</v>
      </c>
      <c r="U71" s="16">
        <v>2</v>
      </c>
      <c r="V71" s="16">
        <v>0</v>
      </c>
      <c r="W71" s="13">
        <f>N71+O71+P71+Q71+R71+S71+T71+U71+V71</f>
        <v>54</v>
      </c>
      <c r="X71" s="55">
        <f>(M71+W71)/2</f>
        <v>53.5</v>
      </c>
    </row>
    <row r="72" spans="1:24" x14ac:dyDescent="0.25">
      <c r="A72" s="7" t="s">
        <v>168</v>
      </c>
      <c r="B72" s="4" t="s">
        <v>95</v>
      </c>
      <c r="C72" s="4" t="s">
        <v>272</v>
      </c>
      <c r="D72" s="16">
        <v>5</v>
      </c>
      <c r="E72" s="16">
        <v>5</v>
      </c>
      <c r="F72" s="16">
        <v>7</v>
      </c>
      <c r="G72" s="16">
        <v>5</v>
      </c>
      <c r="H72" s="16">
        <v>0</v>
      </c>
      <c r="I72" s="16">
        <v>5</v>
      </c>
      <c r="J72" s="16">
        <v>10</v>
      </c>
      <c r="K72" s="16">
        <v>5</v>
      </c>
      <c r="L72" s="16">
        <v>10</v>
      </c>
      <c r="M72" s="13">
        <f>SUM(D72:L72)</f>
        <v>52</v>
      </c>
      <c r="N72" s="16">
        <v>5</v>
      </c>
      <c r="O72" s="16">
        <v>8</v>
      </c>
      <c r="P72" s="16">
        <v>7</v>
      </c>
      <c r="Q72" s="16">
        <v>5</v>
      </c>
      <c r="R72" s="16">
        <v>0</v>
      </c>
      <c r="S72" s="16">
        <v>5</v>
      </c>
      <c r="T72" s="16">
        <v>10</v>
      </c>
      <c r="U72" s="16">
        <v>5</v>
      </c>
      <c r="V72" s="16">
        <v>10</v>
      </c>
      <c r="W72" s="13">
        <f>N72+O72+P72+Q72+R72+S72+T72+U72+V72</f>
        <v>55</v>
      </c>
      <c r="X72" s="55">
        <f>(M72+W72)/2</f>
        <v>53.5</v>
      </c>
    </row>
    <row r="73" spans="1:24" x14ac:dyDescent="0.25">
      <c r="A73" s="7" t="s">
        <v>169</v>
      </c>
      <c r="B73" s="4" t="s">
        <v>57</v>
      </c>
      <c r="C73" s="4" t="s">
        <v>296</v>
      </c>
      <c r="D73" s="16">
        <v>7</v>
      </c>
      <c r="E73" s="16">
        <v>10</v>
      </c>
      <c r="F73" s="16">
        <v>5</v>
      </c>
      <c r="G73" s="16">
        <v>10</v>
      </c>
      <c r="H73" s="16">
        <v>0</v>
      </c>
      <c r="I73" s="16">
        <v>5</v>
      </c>
      <c r="J73" s="16">
        <v>10</v>
      </c>
      <c r="K73" s="16">
        <v>5</v>
      </c>
      <c r="L73" s="16">
        <v>0</v>
      </c>
      <c r="M73" s="13">
        <f>SUM(D73:L73)</f>
        <v>52</v>
      </c>
      <c r="N73" s="16">
        <v>7</v>
      </c>
      <c r="O73" s="16">
        <v>10</v>
      </c>
      <c r="P73" s="16">
        <v>7</v>
      </c>
      <c r="Q73" s="16">
        <v>10</v>
      </c>
      <c r="R73" s="16">
        <v>0</v>
      </c>
      <c r="S73" s="16">
        <v>5</v>
      </c>
      <c r="T73" s="16">
        <v>10</v>
      </c>
      <c r="U73" s="16">
        <v>5</v>
      </c>
      <c r="V73" s="16">
        <v>0</v>
      </c>
      <c r="W73" s="13">
        <f>N73+O73+P73+Q73+R73+S73+T73+U73+V73</f>
        <v>54</v>
      </c>
      <c r="X73" s="55">
        <f>(M73+W73)/2</f>
        <v>53</v>
      </c>
    </row>
    <row r="74" spans="1:24" ht="31.5" x14ac:dyDescent="0.25">
      <c r="A74" s="7" t="s">
        <v>170</v>
      </c>
      <c r="B74" s="4" t="s">
        <v>63</v>
      </c>
      <c r="C74" s="4" t="s">
        <v>278</v>
      </c>
      <c r="D74" s="16">
        <v>7</v>
      </c>
      <c r="E74" s="16">
        <v>10</v>
      </c>
      <c r="F74" s="16">
        <v>10</v>
      </c>
      <c r="G74" s="16">
        <v>7</v>
      </c>
      <c r="H74" s="16">
        <v>0</v>
      </c>
      <c r="I74" s="16">
        <v>5</v>
      </c>
      <c r="J74" s="16">
        <v>8</v>
      </c>
      <c r="K74" s="16">
        <v>5</v>
      </c>
      <c r="L74" s="16">
        <v>0</v>
      </c>
      <c r="M74" s="13">
        <f>SUM(D74:L74)</f>
        <v>52</v>
      </c>
      <c r="N74" s="16">
        <v>7</v>
      </c>
      <c r="O74" s="16">
        <v>10</v>
      </c>
      <c r="P74" s="16">
        <v>10</v>
      </c>
      <c r="Q74" s="16">
        <v>8</v>
      </c>
      <c r="R74" s="16">
        <v>0</v>
      </c>
      <c r="S74" s="16">
        <v>5</v>
      </c>
      <c r="T74" s="16">
        <v>8</v>
      </c>
      <c r="U74" s="16">
        <v>5</v>
      </c>
      <c r="V74" s="16">
        <v>0</v>
      </c>
      <c r="W74" s="13">
        <f>N74+O74+P74+Q74+R74+S74+T74+U74+V74</f>
        <v>53</v>
      </c>
      <c r="X74" s="55">
        <f>(M74+W74)/2</f>
        <v>52.5</v>
      </c>
    </row>
    <row r="75" spans="1:24" x14ac:dyDescent="0.25">
      <c r="A75" s="7" t="s">
        <v>171</v>
      </c>
      <c r="B75" s="4" t="s">
        <v>44</v>
      </c>
      <c r="C75" s="4" t="s">
        <v>235</v>
      </c>
      <c r="D75" s="16">
        <v>8</v>
      </c>
      <c r="E75" s="16">
        <v>8</v>
      </c>
      <c r="F75" s="16">
        <v>16</v>
      </c>
      <c r="G75" s="16">
        <v>5</v>
      </c>
      <c r="H75" s="16">
        <v>0</v>
      </c>
      <c r="I75" s="16">
        <v>2</v>
      </c>
      <c r="J75" s="16">
        <v>5</v>
      </c>
      <c r="K75" s="16">
        <v>3</v>
      </c>
      <c r="L75" s="16">
        <v>10</v>
      </c>
      <c r="M75" s="13">
        <f>SUM(D75:L75)</f>
        <v>57</v>
      </c>
      <c r="N75" s="16">
        <v>8</v>
      </c>
      <c r="O75" s="16">
        <v>7</v>
      </c>
      <c r="P75" s="16">
        <v>7</v>
      </c>
      <c r="Q75" s="16">
        <v>5</v>
      </c>
      <c r="R75" s="16">
        <v>0</v>
      </c>
      <c r="S75" s="16">
        <v>2</v>
      </c>
      <c r="T75" s="16">
        <v>5</v>
      </c>
      <c r="U75" s="16">
        <v>3</v>
      </c>
      <c r="V75" s="16">
        <v>10</v>
      </c>
      <c r="W75" s="13">
        <f>N75+O75+P75+Q75+R75+S75+T75+U75+V75</f>
        <v>47</v>
      </c>
      <c r="X75" s="55">
        <f>(M75+W75)/2</f>
        <v>52</v>
      </c>
    </row>
    <row r="76" spans="1:24" x14ac:dyDescent="0.25">
      <c r="A76" s="7" t="s">
        <v>172</v>
      </c>
      <c r="B76" s="4" t="s">
        <v>79</v>
      </c>
      <c r="C76" s="4" t="s">
        <v>302</v>
      </c>
      <c r="D76" s="16">
        <v>10</v>
      </c>
      <c r="E76" s="16">
        <v>15</v>
      </c>
      <c r="F76" s="16">
        <v>7</v>
      </c>
      <c r="G76" s="16">
        <v>5</v>
      </c>
      <c r="H76" s="16">
        <v>0</v>
      </c>
      <c r="I76" s="16">
        <v>3</v>
      </c>
      <c r="J76" s="16">
        <v>7</v>
      </c>
      <c r="K76" s="16">
        <v>5</v>
      </c>
      <c r="L76" s="16">
        <v>5</v>
      </c>
      <c r="M76" s="13">
        <f>SUM(D76:L76)</f>
        <v>57</v>
      </c>
      <c r="N76" s="16">
        <v>10</v>
      </c>
      <c r="O76" s="16">
        <v>10</v>
      </c>
      <c r="P76" s="16">
        <v>7</v>
      </c>
      <c r="Q76" s="16">
        <v>5</v>
      </c>
      <c r="R76" s="16">
        <v>0</v>
      </c>
      <c r="S76" s="16">
        <v>3</v>
      </c>
      <c r="T76" s="16">
        <v>7</v>
      </c>
      <c r="U76" s="16">
        <v>5</v>
      </c>
      <c r="V76" s="16">
        <v>0</v>
      </c>
      <c r="W76" s="13">
        <f>N76+O76+P76+Q76+R76+S76+T76+U76+V76</f>
        <v>47</v>
      </c>
      <c r="X76" s="55">
        <f>(M76+W76)/2</f>
        <v>52</v>
      </c>
    </row>
    <row r="77" spans="1:24" x14ac:dyDescent="0.25">
      <c r="A77" s="7" t="s">
        <v>173</v>
      </c>
      <c r="B77" s="4" t="s">
        <v>6</v>
      </c>
      <c r="C77" s="4" t="s">
        <v>262</v>
      </c>
      <c r="D77" s="18">
        <v>4</v>
      </c>
      <c r="E77" s="18">
        <v>5</v>
      </c>
      <c r="F77" s="18">
        <v>5</v>
      </c>
      <c r="G77" s="18">
        <v>7</v>
      </c>
      <c r="H77" s="18">
        <v>5</v>
      </c>
      <c r="I77" s="18">
        <v>4</v>
      </c>
      <c r="J77" s="18">
        <v>8</v>
      </c>
      <c r="K77" s="18">
        <v>5</v>
      </c>
      <c r="L77" s="18">
        <v>7</v>
      </c>
      <c r="M77" s="13">
        <f>SUM(D77:L77)</f>
        <v>50</v>
      </c>
      <c r="N77" s="18">
        <v>6</v>
      </c>
      <c r="O77" s="18">
        <v>5</v>
      </c>
      <c r="P77" s="18">
        <v>5</v>
      </c>
      <c r="Q77" s="18">
        <v>7</v>
      </c>
      <c r="R77" s="18">
        <v>7</v>
      </c>
      <c r="S77" s="18">
        <v>4</v>
      </c>
      <c r="T77" s="18">
        <v>8</v>
      </c>
      <c r="U77" s="18">
        <v>5</v>
      </c>
      <c r="V77" s="18">
        <v>7</v>
      </c>
      <c r="W77" s="13">
        <f>N77+O77+P77+Q77+R77+S77+T77+U77+V77</f>
        <v>54</v>
      </c>
      <c r="X77" s="55">
        <f>(M77+W77)/2</f>
        <v>52</v>
      </c>
    </row>
    <row r="78" spans="1:24" x14ac:dyDescent="0.25">
      <c r="A78" s="2" t="s">
        <v>174</v>
      </c>
      <c r="B78" s="4" t="s">
        <v>72</v>
      </c>
      <c r="C78" s="4" t="s">
        <v>306</v>
      </c>
      <c r="D78" s="18">
        <v>5</v>
      </c>
      <c r="E78" s="18">
        <v>10</v>
      </c>
      <c r="F78" s="18">
        <v>15</v>
      </c>
      <c r="G78" s="18">
        <v>5</v>
      </c>
      <c r="H78" s="18">
        <v>0</v>
      </c>
      <c r="I78" s="18">
        <v>5</v>
      </c>
      <c r="J78" s="18">
        <v>10</v>
      </c>
      <c r="K78" s="18">
        <v>5</v>
      </c>
      <c r="L78" s="18">
        <v>0</v>
      </c>
      <c r="M78" s="13">
        <f>SUM(D78:L78)</f>
        <v>55</v>
      </c>
      <c r="N78" s="18">
        <v>5</v>
      </c>
      <c r="O78" s="18">
        <v>10</v>
      </c>
      <c r="P78" s="18">
        <v>10</v>
      </c>
      <c r="Q78" s="18">
        <v>5</v>
      </c>
      <c r="R78" s="18">
        <v>0</v>
      </c>
      <c r="S78" s="18">
        <v>3</v>
      </c>
      <c r="T78" s="18">
        <v>10</v>
      </c>
      <c r="U78" s="18">
        <v>5</v>
      </c>
      <c r="V78" s="18">
        <v>0</v>
      </c>
      <c r="W78" s="13">
        <f>N78+O78+P78+Q78+R78+S78+T78+U78+V78</f>
        <v>48</v>
      </c>
      <c r="X78" s="55">
        <f>(M78+W78)/2</f>
        <v>51.5</v>
      </c>
    </row>
    <row r="79" spans="1:24" x14ac:dyDescent="0.25">
      <c r="A79" s="2" t="s">
        <v>175</v>
      </c>
      <c r="B79" s="4" t="s">
        <v>77</v>
      </c>
      <c r="C79" s="4" t="s">
        <v>266</v>
      </c>
      <c r="D79" s="18">
        <v>5</v>
      </c>
      <c r="E79" s="18">
        <v>5</v>
      </c>
      <c r="F79" s="18">
        <v>12</v>
      </c>
      <c r="G79" s="18">
        <v>8</v>
      </c>
      <c r="H79" s="18">
        <v>5</v>
      </c>
      <c r="I79" s="18">
        <v>5</v>
      </c>
      <c r="J79" s="18">
        <v>8</v>
      </c>
      <c r="K79" s="18">
        <v>5</v>
      </c>
      <c r="L79" s="18">
        <v>0</v>
      </c>
      <c r="M79" s="13">
        <f>SUM(D79:L79)</f>
        <v>53</v>
      </c>
      <c r="N79" s="18">
        <v>5</v>
      </c>
      <c r="O79" s="18">
        <v>5</v>
      </c>
      <c r="P79" s="18">
        <v>10</v>
      </c>
      <c r="Q79" s="18">
        <v>8</v>
      </c>
      <c r="R79" s="18">
        <v>3</v>
      </c>
      <c r="S79" s="18">
        <v>5</v>
      </c>
      <c r="T79" s="18">
        <v>8</v>
      </c>
      <c r="U79" s="18">
        <v>5</v>
      </c>
      <c r="V79" s="18">
        <v>0</v>
      </c>
      <c r="W79" s="13">
        <f>N79+O79+P79+Q79+R79+S79+T79+U79+V79</f>
        <v>49</v>
      </c>
      <c r="X79" s="55">
        <f>(M79+W79)/2</f>
        <v>51</v>
      </c>
    </row>
    <row r="80" spans="1:24" x14ac:dyDescent="0.25">
      <c r="A80" s="2" t="s">
        <v>176</v>
      </c>
      <c r="B80" s="4" t="s">
        <v>80</v>
      </c>
      <c r="C80" s="4" t="s">
        <v>291</v>
      </c>
      <c r="D80" s="18">
        <v>4</v>
      </c>
      <c r="E80" s="18">
        <v>5</v>
      </c>
      <c r="F80" s="18">
        <v>5</v>
      </c>
      <c r="G80" s="18">
        <v>8</v>
      </c>
      <c r="H80" s="18">
        <v>3</v>
      </c>
      <c r="I80" s="18">
        <v>5</v>
      </c>
      <c r="J80" s="18">
        <v>7</v>
      </c>
      <c r="K80" s="18">
        <v>5</v>
      </c>
      <c r="L80" s="18">
        <v>10</v>
      </c>
      <c r="M80" s="13">
        <f>SUM(D80:L80)</f>
        <v>52</v>
      </c>
      <c r="N80" s="18">
        <v>4</v>
      </c>
      <c r="O80" s="18">
        <v>5</v>
      </c>
      <c r="P80" s="18">
        <v>5</v>
      </c>
      <c r="Q80" s="18">
        <v>8</v>
      </c>
      <c r="R80" s="18">
        <v>0</v>
      </c>
      <c r="S80" s="18">
        <v>5</v>
      </c>
      <c r="T80" s="18">
        <v>7</v>
      </c>
      <c r="U80" s="18">
        <v>5</v>
      </c>
      <c r="V80" s="18">
        <v>10</v>
      </c>
      <c r="W80" s="13">
        <f>N80+O80+P80+Q80+R80+S80+T80+U80+V80</f>
        <v>49</v>
      </c>
      <c r="X80" s="55">
        <f>(M80+W80)/2</f>
        <v>50.5</v>
      </c>
    </row>
    <row r="81" spans="1:24" x14ac:dyDescent="0.25">
      <c r="A81" s="2" t="s">
        <v>177</v>
      </c>
      <c r="B81" s="4" t="s">
        <v>86</v>
      </c>
      <c r="C81" s="4" t="s">
        <v>277</v>
      </c>
      <c r="D81" s="18">
        <v>8</v>
      </c>
      <c r="E81" s="18">
        <v>8</v>
      </c>
      <c r="F81" s="18">
        <v>13</v>
      </c>
      <c r="G81" s="18">
        <v>5</v>
      </c>
      <c r="H81" s="18">
        <v>0</v>
      </c>
      <c r="I81" s="18">
        <v>5</v>
      </c>
      <c r="J81" s="18">
        <v>8</v>
      </c>
      <c r="K81" s="18">
        <v>5</v>
      </c>
      <c r="L81" s="18">
        <v>0</v>
      </c>
      <c r="M81" s="13">
        <f>SUM(D81:L81)</f>
        <v>52</v>
      </c>
      <c r="N81" s="18">
        <v>5</v>
      </c>
      <c r="O81" s="18">
        <v>8</v>
      </c>
      <c r="P81" s="18">
        <v>13</v>
      </c>
      <c r="Q81" s="18">
        <v>5</v>
      </c>
      <c r="R81" s="18">
        <v>0</v>
      </c>
      <c r="S81" s="18">
        <v>5</v>
      </c>
      <c r="T81" s="18">
        <v>8</v>
      </c>
      <c r="U81" s="18">
        <v>5</v>
      </c>
      <c r="V81" s="18">
        <v>0</v>
      </c>
      <c r="W81" s="13">
        <f>N81+O81+P81+Q81+R81+S81+T81+U81+V81</f>
        <v>49</v>
      </c>
      <c r="X81" s="55">
        <f>(M81+W81)/2</f>
        <v>50.5</v>
      </c>
    </row>
    <row r="82" spans="1:24" x14ac:dyDescent="0.25">
      <c r="A82" s="2" t="s">
        <v>178</v>
      </c>
      <c r="B82" s="4" t="s">
        <v>39</v>
      </c>
      <c r="C82" s="4" t="s">
        <v>307</v>
      </c>
      <c r="D82" s="18">
        <v>5</v>
      </c>
      <c r="E82" s="18">
        <v>10</v>
      </c>
      <c r="F82" s="18">
        <v>10</v>
      </c>
      <c r="G82" s="18">
        <v>5</v>
      </c>
      <c r="H82" s="18">
        <v>0</v>
      </c>
      <c r="I82" s="18">
        <v>5</v>
      </c>
      <c r="J82" s="18">
        <v>10</v>
      </c>
      <c r="K82" s="18">
        <v>5</v>
      </c>
      <c r="L82" s="18">
        <v>0</v>
      </c>
      <c r="M82" s="13">
        <f>SUM(D82:L82)</f>
        <v>50</v>
      </c>
      <c r="N82" s="18">
        <v>5</v>
      </c>
      <c r="O82" s="18">
        <v>10</v>
      </c>
      <c r="P82" s="18">
        <v>10</v>
      </c>
      <c r="Q82" s="18">
        <v>5</v>
      </c>
      <c r="R82" s="18">
        <v>0</v>
      </c>
      <c r="S82" s="18">
        <v>5</v>
      </c>
      <c r="T82" s="18">
        <v>8</v>
      </c>
      <c r="U82" s="18">
        <v>5</v>
      </c>
      <c r="V82" s="18">
        <v>0</v>
      </c>
      <c r="W82" s="13">
        <f>N82+O82+P82+Q82+R82+S82+T82+U82+V82</f>
        <v>48</v>
      </c>
      <c r="X82" s="55">
        <f>(M82+W82)/2</f>
        <v>49</v>
      </c>
    </row>
    <row r="83" spans="1:24" x14ac:dyDescent="0.25">
      <c r="A83" s="2" t="s">
        <v>179</v>
      </c>
      <c r="B83" s="4" t="s">
        <v>10</v>
      </c>
      <c r="C83" s="4" t="s">
        <v>282</v>
      </c>
      <c r="D83" s="18">
        <v>5</v>
      </c>
      <c r="E83" s="18">
        <v>7</v>
      </c>
      <c r="F83" s="18">
        <v>12</v>
      </c>
      <c r="G83" s="18">
        <v>4</v>
      </c>
      <c r="H83" s="18">
        <v>0</v>
      </c>
      <c r="I83" s="18">
        <v>3</v>
      </c>
      <c r="J83" s="18">
        <v>7</v>
      </c>
      <c r="K83" s="18">
        <v>5</v>
      </c>
      <c r="L83" s="18">
        <v>5</v>
      </c>
      <c r="M83" s="13">
        <f>SUM(D83:L83)</f>
        <v>48</v>
      </c>
      <c r="N83" s="18">
        <v>5</v>
      </c>
      <c r="O83" s="18">
        <v>6</v>
      </c>
      <c r="P83" s="18">
        <v>12</v>
      </c>
      <c r="Q83" s="18">
        <v>4</v>
      </c>
      <c r="R83" s="18">
        <v>0</v>
      </c>
      <c r="S83" s="18">
        <v>3</v>
      </c>
      <c r="T83" s="18">
        <v>7</v>
      </c>
      <c r="U83" s="18">
        <v>5</v>
      </c>
      <c r="V83" s="18">
        <v>5</v>
      </c>
      <c r="W83" s="13">
        <f>N83+O83+P83+Q83+R83+S83+T83+U83+V83</f>
        <v>47</v>
      </c>
      <c r="X83" s="55">
        <f>(M83+W83)/2</f>
        <v>47.5</v>
      </c>
    </row>
    <row r="84" spans="1:24" x14ac:dyDescent="0.25">
      <c r="A84" s="2" t="s">
        <v>180</v>
      </c>
      <c r="B84" s="4" t="s">
        <v>73</v>
      </c>
      <c r="C84" s="4" t="s">
        <v>292</v>
      </c>
      <c r="D84" s="18">
        <v>5</v>
      </c>
      <c r="E84" s="18">
        <v>7</v>
      </c>
      <c r="F84" s="18">
        <v>10</v>
      </c>
      <c r="G84" s="18">
        <v>5</v>
      </c>
      <c r="H84" s="18">
        <v>0</v>
      </c>
      <c r="I84" s="18">
        <v>2</v>
      </c>
      <c r="J84" s="18">
        <v>8</v>
      </c>
      <c r="K84" s="18">
        <v>1</v>
      </c>
      <c r="L84" s="18">
        <v>10</v>
      </c>
      <c r="M84" s="13">
        <f>SUM(D84:L84)</f>
        <v>48</v>
      </c>
      <c r="N84" s="18">
        <v>5</v>
      </c>
      <c r="O84" s="18">
        <v>5</v>
      </c>
      <c r="P84" s="18">
        <v>10</v>
      </c>
      <c r="Q84" s="18">
        <v>5</v>
      </c>
      <c r="R84" s="18">
        <v>0</v>
      </c>
      <c r="S84" s="18">
        <v>2</v>
      </c>
      <c r="T84" s="18">
        <v>8</v>
      </c>
      <c r="U84" s="18">
        <v>1</v>
      </c>
      <c r="V84" s="18">
        <v>10</v>
      </c>
      <c r="W84" s="13">
        <f>N84+O84+P84+Q84+R84+S84+T84+U84+V84</f>
        <v>46</v>
      </c>
      <c r="X84" s="55">
        <f>(M84+W84)/2</f>
        <v>47</v>
      </c>
    </row>
    <row r="85" spans="1:24" x14ac:dyDescent="0.25">
      <c r="A85" s="2" t="s">
        <v>181</v>
      </c>
      <c r="B85" s="4" t="s">
        <v>81</v>
      </c>
      <c r="C85" s="4" t="s">
        <v>297</v>
      </c>
      <c r="D85" s="18">
        <v>3</v>
      </c>
      <c r="E85" s="18">
        <v>5</v>
      </c>
      <c r="F85" s="18">
        <v>5</v>
      </c>
      <c r="G85" s="18">
        <v>7</v>
      </c>
      <c r="H85" s="18">
        <v>5</v>
      </c>
      <c r="I85" s="18">
        <v>3</v>
      </c>
      <c r="J85" s="18">
        <v>10</v>
      </c>
      <c r="K85" s="18">
        <v>4</v>
      </c>
      <c r="L85" s="18">
        <v>5</v>
      </c>
      <c r="M85" s="13">
        <f>SUM(D85:L85)</f>
        <v>47</v>
      </c>
      <c r="N85" s="18">
        <v>3</v>
      </c>
      <c r="O85" s="18">
        <v>5</v>
      </c>
      <c r="P85" s="18">
        <v>5</v>
      </c>
      <c r="Q85" s="18">
        <v>7</v>
      </c>
      <c r="R85" s="18">
        <v>5</v>
      </c>
      <c r="S85" s="18">
        <v>3</v>
      </c>
      <c r="T85" s="18">
        <v>8</v>
      </c>
      <c r="U85" s="18">
        <v>4</v>
      </c>
      <c r="V85" s="18">
        <v>5</v>
      </c>
      <c r="W85" s="13">
        <f>N85+O85+P85+Q85+R85+S85+T85+U85+V85</f>
        <v>45</v>
      </c>
      <c r="X85" s="55">
        <f>(M85+W85)/2</f>
        <v>46</v>
      </c>
    </row>
    <row r="86" spans="1:24" ht="31.5" x14ac:dyDescent="0.25">
      <c r="A86" s="2" t="s">
        <v>182</v>
      </c>
      <c r="B86" s="4" t="s">
        <v>34</v>
      </c>
      <c r="C86" s="4" t="s">
        <v>276</v>
      </c>
      <c r="D86" s="18">
        <v>8</v>
      </c>
      <c r="E86" s="18">
        <v>12</v>
      </c>
      <c r="F86" s="18">
        <v>10</v>
      </c>
      <c r="G86" s="18">
        <v>2</v>
      </c>
      <c r="H86" s="18">
        <v>0</v>
      </c>
      <c r="I86" s="18">
        <v>3</v>
      </c>
      <c r="J86" s="18">
        <v>5</v>
      </c>
      <c r="K86" s="18">
        <v>5</v>
      </c>
      <c r="L86" s="18">
        <v>0</v>
      </c>
      <c r="M86" s="13">
        <f>SUM(D86:L86)</f>
        <v>45</v>
      </c>
      <c r="N86" s="18">
        <v>3</v>
      </c>
      <c r="O86" s="18">
        <v>5</v>
      </c>
      <c r="P86" s="18">
        <v>5</v>
      </c>
      <c r="Q86" s="18">
        <v>7</v>
      </c>
      <c r="R86" s="18">
        <v>5</v>
      </c>
      <c r="S86" s="18">
        <v>3</v>
      </c>
      <c r="T86" s="18">
        <v>10</v>
      </c>
      <c r="U86" s="18">
        <v>4</v>
      </c>
      <c r="V86" s="18">
        <v>5</v>
      </c>
      <c r="W86" s="13">
        <f>N86+O86+P86+Q86+R86+S86+T86+U86+V86</f>
        <v>47</v>
      </c>
      <c r="X86" s="55">
        <f>(M86+W86)/2</f>
        <v>46</v>
      </c>
    </row>
    <row r="87" spans="1:24" ht="31.5" x14ac:dyDescent="0.25">
      <c r="A87" s="7" t="s">
        <v>183</v>
      </c>
      <c r="B87" s="4" t="s">
        <v>59</v>
      </c>
      <c r="C87" s="4" t="s">
        <v>256</v>
      </c>
      <c r="D87" s="18">
        <v>5</v>
      </c>
      <c r="E87" s="18">
        <v>0</v>
      </c>
      <c r="F87" s="18">
        <v>5</v>
      </c>
      <c r="G87" s="18">
        <v>8</v>
      </c>
      <c r="H87" s="18">
        <v>0</v>
      </c>
      <c r="I87" s="18">
        <v>4</v>
      </c>
      <c r="J87" s="18">
        <v>5</v>
      </c>
      <c r="K87" s="18">
        <v>5</v>
      </c>
      <c r="L87" s="18">
        <v>10</v>
      </c>
      <c r="M87" s="13">
        <f>SUM(D87:L87)</f>
        <v>42</v>
      </c>
      <c r="N87" s="18">
        <v>5</v>
      </c>
      <c r="O87" s="18">
        <v>0</v>
      </c>
      <c r="P87" s="18">
        <v>5</v>
      </c>
      <c r="Q87" s="18">
        <v>7</v>
      </c>
      <c r="R87" s="18">
        <v>0</v>
      </c>
      <c r="S87" s="18">
        <v>4</v>
      </c>
      <c r="T87" s="18">
        <v>5</v>
      </c>
      <c r="U87" s="18">
        <v>5</v>
      </c>
      <c r="V87" s="18">
        <v>10</v>
      </c>
      <c r="W87" s="13">
        <f>N87+O87+P87+Q87+R87+S87+T87+U87+V87</f>
        <v>41</v>
      </c>
      <c r="X87" s="55">
        <f>(M87+W87)/2</f>
        <v>41.5</v>
      </c>
    </row>
    <row r="88" spans="1:24" ht="31.5" x14ac:dyDescent="0.25">
      <c r="A88" s="7" t="s">
        <v>184</v>
      </c>
      <c r="B88" s="4" t="s">
        <v>83</v>
      </c>
      <c r="C88" s="4" t="s">
        <v>309</v>
      </c>
      <c r="D88" s="18">
        <v>3</v>
      </c>
      <c r="E88" s="18">
        <v>8</v>
      </c>
      <c r="F88" s="18">
        <v>7</v>
      </c>
      <c r="G88" s="18">
        <v>6</v>
      </c>
      <c r="H88" s="18">
        <v>5</v>
      </c>
      <c r="I88" s="18">
        <v>4</v>
      </c>
      <c r="J88" s="18">
        <v>4</v>
      </c>
      <c r="K88" s="18">
        <v>4</v>
      </c>
      <c r="L88" s="18">
        <v>0</v>
      </c>
      <c r="M88" s="13">
        <f>SUM(D88:L88)</f>
        <v>41</v>
      </c>
      <c r="N88" s="18">
        <v>3</v>
      </c>
      <c r="O88" s="18">
        <v>8</v>
      </c>
      <c r="P88" s="18">
        <v>7</v>
      </c>
      <c r="Q88" s="18">
        <v>6</v>
      </c>
      <c r="R88" s="18">
        <v>5</v>
      </c>
      <c r="S88" s="18">
        <v>3</v>
      </c>
      <c r="T88" s="18">
        <v>4</v>
      </c>
      <c r="U88" s="18">
        <v>4</v>
      </c>
      <c r="V88" s="18">
        <v>0</v>
      </c>
      <c r="W88" s="13">
        <f>N88+O88+P88+Q88+R88+S88+T88+U88+V88</f>
        <v>40</v>
      </c>
      <c r="X88" s="55">
        <f>(M88+W88)/2</f>
        <v>40.5</v>
      </c>
    </row>
    <row r="89" spans="1:24" ht="31.5" x14ac:dyDescent="0.25">
      <c r="A89" s="7" t="s">
        <v>185</v>
      </c>
      <c r="B89" s="5" t="s">
        <v>5</v>
      </c>
      <c r="C89" s="5" t="s">
        <v>293</v>
      </c>
      <c r="D89" s="18">
        <v>5</v>
      </c>
      <c r="E89" s="18">
        <v>5</v>
      </c>
      <c r="F89" s="18">
        <v>7</v>
      </c>
      <c r="G89" s="18">
        <v>5</v>
      </c>
      <c r="H89" s="18">
        <v>0</v>
      </c>
      <c r="I89" s="18">
        <v>3</v>
      </c>
      <c r="J89" s="18">
        <v>10</v>
      </c>
      <c r="K89" s="18">
        <v>5</v>
      </c>
      <c r="L89" s="18">
        <v>0</v>
      </c>
      <c r="M89" s="13">
        <f>SUM(D89:L89)</f>
        <v>40</v>
      </c>
      <c r="N89" s="18">
        <v>5</v>
      </c>
      <c r="O89" s="18">
        <v>5</v>
      </c>
      <c r="P89" s="18">
        <v>7</v>
      </c>
      <c r="Q89" s="18">
        <v>5</v>
      </c>
      <c r="R89" s="18">
        <v>0</v>
      </c>
      <c r="S89" s="18">
        <v>3</v>
      </c>
      <c r="T89" s="18">
        <v>9</v>
      </c>
      <c r="U89" s="18">
        <v>5</v>
      </c>
      <c r="V89" s="18">
        <v>0</v>
      </c>
      <c r="W89" s="13">
        <f>N89+O89+P89+Q89+R89+S89+T89+U89+V89</f>
        <v>39</v>
      </c>
      <c r="X89" s="55">
        <f>(M89+W89)/2</f>
        <v>39.5</v>
      </c>
    </row>
    <row r="90" spans="1:24" x14ac:dyDescent="0.25">
      <c r="A90" s="7" t="s">
        <v>186</v>
      </c>
      <c r="B90" s="4" t="s">
        <v>43</v>
      </c>
      <c r="C90" s="4" t="s">
        <v>303</v>
      </c>
      <c r="D90" s="18">
        <v>4</v>
      </c>
      <c r="E90" s="18">
        <v>4</v>
      </c>
      <c r="F90" s="18">
        <v>3</v>
      </c>
      <c r="G90" s="18">
        <v>4</v>
      </c>
      <c r="H90" s="18">
        <v>0</v>
      </c>
      <c r="I90" s="18">
        <v>4</v>
      </c>
      <c r="J90" s="18">
        <v>5</v>
      </c>
      <c r="K90" s="18">
        <v>5</v>
      </c>
      <c r="L90" s="18">
        <v>10</v>
      </c>
      <c r="M90" s="13">
        <f>SUM(D90:L90)</f>
        <v>39</v>
      </c>
      <c r="N90" s="18">
        <v>5</v>
      </c>
      <c r="O90" s="18">
        <v>4</v>
      </c>
      <c r="P90" s="18">
        <v>3</v>
      </c>
      <c r="Q90" s="18">
        <v>4</v>
      </c>
      <c r="R90" s="18">
        <v>0</v>
      </c>
      <c r="S90" s="18">
        <v>4</v>
      </c>
      <c r="T90" s="18">
        <v>5</v>
      </c>
      <c r="U90" s="18">
        <v>5</v>
      </c>
      <c r="V90" s="18">
        <v>10</v>
      </c>
      <c r="W90" s="13">
        <f>N90+O90+P90+Q90+R90+S90+T90+U90+V90</f>
        <v>40</v>
      </c>
      <c r="X90" s="55">
        <f>(M90+W90)/2</f>
        <v>39.5</v>
      </c>
    </row>
    <row r="91" spans="1:24" ht="31.5" x14ac:dyDescent="0.25">
      <c r="A91" s="7" t="s">
        <v>187</v>
      </c>
      <c r="B91" s="6" t="s">
        <v>56</v>
      </c>
      <c r="C91" s="6" t="s">
        <v>255</v>
      </c>
      <c r="D91" s="18">
        <v>5</v>
      </c>
      <c r="E91" s="18">
        <v>5</v>
      </c>
      <c r="F91" s="18">
        <v>2</v>
      </c>
      <c r="G91" s="18">
        <v>0</v>
      </c>
      <c r="H91" s="18">
        <v>10</v>
      </c>
      <c r="I91" s="18">
        <v>4</v>
      </c>
      <c r="J91" s="18">
        <v>5</v>
      </c>
      <c r="K91" s="18">
        <v>3</v>
      </c>
      <c r="L91" s="18">
        <v>3</v>
      </c>
      <c r="M91" s="13">
        <f>SUM(D91:L91)</f>
        <v>37</v>
      </c>
      <c r="N91" s="18">
        <v>5</v>
      </c>
      <c r="O91" s="18">
        <v>5</v>
      </c>
      <c r="P91" s="18">
        <v>2</v>
      </c>
      <c r="Q91" s="18">
        <v>2</v>
      </c>
      <c r="R91" s="18">
        <v>10</v>
      </c>
      <c r="S91" s="18">
        <v>4</v>
      </c>
      <c r="T91" s="18">
        <v>5</v>
      </c>
      <c r="U91" s="18">
        <v>3</v>
      </c>
      <c r="V91" s="18">
        <v>3</v>
      </c>
      <c r="W91" s="13">
        <f>N91+O91+P91+Q91+R91+S91+T91+U91+V91</f>
        <v>39</v>
      </c>
      <c r="X91" s="55">
        <f>(M91+W91)/2</f>
        <v>38</v>
      </c>
    </row>
    <row r="92" spans="1:24" x14ac:dyDescent="0.25">
      <c r="A92" s="7" t="s">
        <v>188</v>
      </c>
      <c r="B92" s="4" t="s">
        <v>62</v>
      </c>
      <c r="C92" s="4" t="s">
        <v>263</v>
      </c>
      <c r="D92" s="18">
        <v>5</v>
      </c>
      <c r="E92" s="18">
        <v>5</v>
      </c>
      <c r="F92" s="18">
        <v>5</v>
      </c>
      <c r="G92" s="18">
        <v>8</v>
      </c>
      <c r="H92" s="18">
        <v>0</v>
      </c>
      <c r="I92" s="18">
        <v>3</v>
      </c>
      <c r="J92" s="18">
        <v>7</v>
      </c>
      <c r="K92" s="18">
        <v>4</v>
      </c>
      <c r="L92" s="18">
        <v>0</v>
      </c>
      <c r="M92" s="13">
        <f>SUM(D92:L92)</f>
        <v>37</v>
      </c>
      <c r="N92" s="18">
        <v>7</v>
      </c>
      <c r="O92" s="18">
        <v>5</v>
      </c>
      <c r="P92" s="18">
        <v>5</v>
      </c>
      <c r="Q92" s="18">
        <v>8</v>
      </c>
      <c r="R92" s="18">
        <v>0</v>
      </c>
      <c r="S92" s="18">
        <v>3</v>
      </c>
      <c r="T92" s="18">
        <v>7</v>
      </c>
      <c r="U92" s="18">
        <v>4</v>
      </c>
      <c r="V92" s="18">
        <v>0</v>
      </c>
      <c r="W92" s="13">
        <f>N92+O92+P92+Q92+R92+S92+T92+U92+V92</f>
        <v>39</v>
      </c>
      <c r="X92" s="55">
        <f>(M92+W92)/2</f>
        <v>38</v>
      </c>
    </row>
    <row r="93" spans="1:24" x14ac:dyDescent="0.25">
      <c r="A93" s="7" t="s">
        <v>189</v>
      </c>
      <c r="B93" s="4" t="s">
        <v>11</v>
      </c>
      <c r="C93" s="4" t="s">
        <v>290</v>
      </c>
      <c r="D93" s="18">
        <v>4</v>
      </c>
      <c r="E93" s="18">
        <v>4</v>
      </c>
      <c r="F93" s="18">
        <v>10</v>
      </c>
      <c r="G93" s="18">
        <v>5</v>
      </c>
      <c r="H93" s="18">
        <v>0</v>
      </c>
      <c r="I93" s="18">
        <v>3</v>
      </c>
      <c r="J93" s="18">
        <v>4</v>
      </c>
      <c r="K93" s="18">
        <v>4</v>
      </c>
      <c r="L93" s="18">
        <v>5</v>
      </c>
      <c r="M93" s="13">
        <f>SUM(D93:L93)</f>
        <v>39</v>
      </c>
      <c r="N93" s="18">
        <v>4</v>
      </c>
      <c r="O93" s="18">
        <v>4</v>
      </c>
      <c r="P93" s="18">
        <v>5</v>
      </c>
      <c r="Q93" s="18">
        <v>5</v>
      </c>
      <c r="R93" s="18">
        <v>0</v>
      </c>
      <c r="S93" s="18">
        <v>3</v>
      </c>
      <c r="T93" s="18">
        <v>4</v>
      </c>
      <c r="U93" s="18">
        <v>4</v>
      </c>
      <c r="V93" s="18">
        <v>5</v>
      </c>
      <c r="W93" s="13">
        <f>N93+O93+P93+Q93+R93+S93+T93+U93+V93</f>
        <v>34</v>
      </c>
      <c r="X93" s="55">
        <f>(M93+W93)/2</f>
        <v>36.5</v>
      </c>
    </row>
    <row r="94" spans="1:24" x14ac:dyDescent="0.25">
      <c r="A94" s="7" t="s">
        <v>190</v>
      </c>
      <c r="B94" s="4" t="s">
        <v>64</v>
      </c>
      <c r="C94" s="4" t="s">
        <v>286</v>
      </c>
      <c r="D94" s="18">
        <v>5</v>
      </c>
      <c r="E94" s="18">
        <v>5</v>
      </c>
      <c r="F94" s="18">
        <v>5</v>
      </c>
      <c r="G94" s="18">
        <v>8</v>
      </c>
      <c r="H94" s="18">
        <v>0</v>
      </c>
      <c r="I94" s="18">
        <v>2</v>
      </c>
      <c r="J94" s="18">
        <v>7</v>
      </c>
      <c r="K94" s="18">
        <v>4</v>
      </c>
      <c r="L94" s="18">
        <v>0</v>
      </c>
      <c r="M94" s="13">
        <f>SUM(D94:L94)</f>
        <v>36</v>
      </c>
      <c r="N94" s="18">
        <v>5</v>
      </c>
      <c r="O94" s="18">
        <v>5</v>
      </c>
      <c r="P94" s="18">
        <v>5</v>
      </c>
      <c r="Q94" s="18">
        <v>8</v>
      </c>
      <c r="R94" s="18">
        <v>0</v>
      </c>
      <c r="S94" s="18">
        <v>2</v>
      </c>
      <c r="T94" s="18">
        <v>7</v>
      </c>
      <c r="U94" s="18">
        <v>3</v>
      </c>
      <c r="V94" s="18">
        <v>0</v>
      </c>
      <c r="W94" s="13">
        <f>N94+O94+P94+Q94+R94+S94+T94+U94+V94</f>
        <v>35</v>
      </c>
      <c r="X94" s="55">
        <f>(M94+W94)/2</f>
        <v>35.5</v>
      </c>
    </row>
    <row r="95" spans="1:24" x14ac:dyDescent="0.25">
      <c r="A95" s="7" t="s">
        <v>191</v>
      </c>
      <c r="B95" s="9" t="s">
        <v>315</v>
      </c>
      <c r="C95" s="9" t="s">
        <v>314</v>
      </c>
      <c r="D95" s="16">
        <v>8</v>
      </c>
      <c r="E95" s="16">
        <v>10</v>
      </c>
      <c r="F95" s="16">
        <v>5</v>
      </c>
      <c r="G95" s="16">
        <v>0</v>
      </c>
      <c r="H95" s="16">
        <v>0</v>
      </c>
      <c r="I95" s="16">
        <v>4</v>
      </c>
      <c r="J95" s="16">
        <v>2</v>
      </c>
      <c r="K95" s="16">
        <v>6</v>
      </c>
      <c r="L95" s="16">
        <v>0</v>
      </c>
      <c r="M95" s="13">
        <f>SUM(D95:L95)</f>
        <v>35</v>
      </c>
      <c r="N95" s="16">
        <v>8</v>
      </c>
      <c r="O95" s="16">
        <v>10</v>
      </c>
      <c r="P95" s="16">
        <v>5</v>
      </c>
      <c r="Q95" s="16">
        <v>0</v>
      </c>
      <c r="R95" s="16">
        <v>0</v>
      </c>
      <c r="S95" s="16">
        <v>4</v>
      </c>
      <c r="T95" s="16">
        <v>2</v>
      </c>
      <c r="U95" s="16">
        <v>7</v>
      </c>
      <c r="V95" s="16">
        <v>0</v>
      </c>
      <c r="W95" s="13">
        <f>N95+O95+P95+Q95+R95+S95+T95+U95+V95</f>
        <v>36</v>
      </c>
      <c r="X95" s="55">
        <f>(M95+W95)/2</f>
        <v>35.5</v>
      </c>
    </row>
    <row r="96" spans="1:24" ht="31.5" x14ac:dyDescent="0.25">
      <c r="A96" s="7" t="s">
        <v>192</v>
      </c>
      <c r="B96" s="4" t="s">
        <v>100</v>
      </c>
      <c r="C96" s="4" t="s">
        <v>258</v>
      </c>
      <c r="D96" s="18">
        <v>3</v>
      </c>
      <c r="E96" s="18">
        <v>4</v>
      </c>
      <c r="F96" s="18">
        <v>4</v>
      </c>
      <c r="G96" s="18">
        <v>7</v>
      </c>
      <c r="H96" s="18">
        <v>0</v>
      </c>
      <c r="I96" s="18">
        <v>3</v>
      </c>
      <c r="J96" s="18">
        <v>5</v>
      </c>
      <c r="K96" s="18">
        <v>5</v>
      </c>
      <c r="L96" s="18">
        <v>5</v>
      </c>
      <c r="M96" s="13">
        <f>SUM(D96:L96)</f>
        <v>36</v>
      </c>
      <c r="N96" s="18">
        <v>3</v>
      </c>
      <c r="O96" s="18">
        <v>2</v>
      </c>
      <c r="P96" s="18">
        <v>4</v>
      </c>
      <c r="Q96" s="18">
        <v>7</v>
      </c>
      <c r="R96" s="18">
        <v>0</v>
      </c>
      <c r="S96" s="18">
        <v>3</v>
      </c>
      <c r="T96" s="18">
        <v>5</v>
      </c>
      <c r="U96" s="18">
        <v>5</v>
      </c>
      <c r="V96" s="18">
        <v>5</v>
      </c>
      <c r="W96" s="13">
        <f>N96+O96+P96+Q96+R96+S96+T96+U96+V96</f>
        <v>34</v>
      </c>
      <c r="X96" s="55">
        <f>(M96+W96)/2</f>
        <v>35</v>
      </c>
    </row>
    <row r="97" spans="1:25" x14ac:dyDescent="0.25">
      <c r="A97" s="7" t="s">
        <v>193</v>
      </c>
      <c r="B97" s="4" t="s">
        <v>53</v>
      </c>
      <c r="C97" s="4" t="s">
        <v>248</v>
      </c>
      <c r="D97" s="18">
        <v>4</v>
      </c>
      <c r="E97" s="18">
        <v>5</v>
      </c>
      <c r="F97" s="18">
        <v>5</v>
      </c>
      <c r="G97" s="18">
        <v>5</v>
      </c>
      <c r="H97" s="18">
        <v>5</v>
      </c>
      <c r="I97" s="18">
        <v>4</v>
      </c>
      <c r="J97" s="18">
        <v>4</v>
      </c>
      <c r="K97" s="18">
        <v>3</v>
      </c>
      <c r="L97" s="18">
        <v>0</v>
      </c>
      <c r="M97" s="13">
        <f>SUM(D97:L97)</f>
        <v>35</v>
      </c>
      <c r="N97" s="18">
        <v>4</v>
      </c>
      <c r="O97" s="18">
        <v>5</v>
      </c>
      <c r="P97" s="18">
        <v>5</v>
      </c>
      <c r="Q97" s="18">
        <v>5</v>
      </c>
      <c r="R97" s="18">
        <v>2</v>
      </c>
      <c r="S97" s="18">
        <v>4</v>
      </c>
      <c r="T97" s="18">
        <v>4</v>
      </c>
      <c r="U97" s="18">
        <v>3</v>
      </c>
      <c r="V97" s="18">
        <v>0</v>
      </c>
      <c r="W97" s="13">
        <f>N97+O97+P97+Q97+R97+S97+T97+U97+V97</f>
        <v>32</v>
      </c>
      <c r="X97" s="55">
        <f>(M97+W97)/2</f>
        <v>33.5</v>
      </c>
    </row>
    <row r="98" spans="1:25" x14ac:dyDescent="0.25">
      <c r="A98" s="7" t="s">
        <v>194</v>
      </c>
      <c r="B98" s="4" t="s">
        <v>99</v>
      </c>
      <c r="C98" s="4" t="s">
        <v>301</v>
      </c>
      <c r="D98" s="18">
        <v>3</v>
      </c>
      <c r="E98" s="18">
        <v>3</v>
      </c>
      <c r="F98" s="18">
        <v>4</v>
      </c>
      <c r="G98" s="18">
        <v>6</v>
      </c>
      <c r="H98" s="18">
        <v>0</v>
      </c>
      <c r="I98" s="18">
        <v>3</v>
      </c>
      <c r="J98" s="18">
        <v>8</v>
      </c>
      <c r="K98" s="18">
        <v>5</v>
      </c>
      <c r="L98" s="18">
        <v>0</v>
      </c>
      <c r="M98" s="13">
        <f>SUM(D98:L98)</f>
        <v>32</v>
      </c>
      <c r="N98" s="18">
        <v>5</v>
      </c>
      <c r="O98" s="18">
        <v>3</v>
      </c>
      <c r="P98" s="18">
        <v>4</v>
      </c>
      <c r="Q98" s="18">
        <v>6</v>
      </c>
      <c r="R98" s="18">
        <v>0</v>
      </c>
      <c r="S98" s="18">
        <v>3</v>
      </c>
      <c r="T98" s="18">
        <v>8</v>
      </c>
      <c r="U98" s="18">
        <v>5</v>
      </c>
      <c r="V98" s="18">
        <v>0</v>
      </c>
      <c r="W98" s="13">
        <f>N98+O98+P98+Q98+R98+S98+T98+U98+V98</f>
        <v>34</v>
      </c>
      <c r="X98" s="55">
        <f>(M98+W98)/2</f>
        <v>33</v>
      </c>
    </row>
    <row r="99" spans="1:25" ht="31.5" x14ac:dyDescent="0.25">
      <c r="A99" s="7" t="s">
        <v>195</v>
      </c>
      <c r="B99" s="4" t="s">
        <v>98</v>
      </c>
      <c r="C99" s="4" t="s">
        <v>287</v>
      </c>
      <c r="D99" s="18">
        <v>3</v>
      </c>
      <c r="E99" s="18">
        <v>4</v>
      </c>
      <c r="F99" s="18">
        <v>4</v>
      </c>
      <c r="G99" s="18">
        <v>10</v>
      </c>
      <c r="H99" s="18">
        <v>0</v>
      </c>
      <c r="I99" s="18">
        <v>4</v>
      </c>
      <c r="J99" s="18">
        <v>4</v>
      </c>
      <c r="K99" s="18">
        <v>4</v>
      </c>
      <c r="L99" s="18">
        <v>0</v>
      </c>
      <c r="M99" s="13">
        <f>SUM(D99:L99)</f>
        <v>33</v>
      </c>
      <c r="N99" s="18">
        <v>3</v>
      </c>
      <c r="O99" s="18">
        <v>4</v>
      </c>
      <c r="P99" s="18">
        <v>4</v>
      </c>
      <c r="Q99" s="18">
        <v>10</v>
      </c>
      <c r="R99" s="18">
        <v>0</v>
      </c>
      <c r="S99" s="18">
        <v>4</v>
      </c>
      <c r="T99" s="18">
        <v>4</v>
      </c>
      <c r="U99" s="18">
        <v>2</v>
      </c>
      <c r="V99" s="18">
        <v>0</v>
      </c>
      <c r="W99" s="13">
        <f>N99+O99+P99+Q99+R99+S99+T99+U99+V99</f>
        <v>31</v>
      </c>
      <c r="X99" s="55">
        <f>(M99+W99)/2</f>
        <v>32</v>
      </c>
    </row>
    <row r="100" spans="1:25" ht="31.5" x14ac:dyDescent="0.25">
      <c r="A100" s="7" t="s">
        <v>196</v>
      </c>
      <c r="B100" s="9" t="s">
        <v>313</v>
      </c>
      <c r="C100" s="9" t="s">
        <v>325</v>
      </c>
      <c r="D100" s="16">
        <v>8</v>
      </c>
      <c r="E100" s="16">
        <v>10</v>
      </c>
      <c r="F100" s="16">
        <v>5</v>
      </c>
      <c r="G100" s="16">
        <v>0</v>
      </c>
      <c r="H100" s="16">
        <v>0</v>
      </c>
      <c r="I100" s="16">
        <v>4</v>
      </c>
      <c r="J100" s="16">
        <v>2</v>
      </c>
      <c r="K100" s="16">
        <v>4</v>
      </c>
      <c r="L100" s="16">
        <v>0</v>
      </c>
      <c r="M100" s="13">
        <f>SUM(D100:L100)</f>
        <v>33</v>
      </c>
      <c r="N100" s="16">
        <v>8</v>
      </c>
      <c r="O100" s="16">
        <v>7</v>
      </c>
      <c r="P100" s="16">
        <v>5</v>
      </c>
      <c r="Q100" s="16">
        <v>0</v>
      </c>
      <c r="R100" s="16">
        <v>0</v>
      </c>
      <c r="S100" s="16">
        <v>4</v>
      </c>
      <c r="T100" s="16">
        <v>2</v>
      </c>
      <c r="U100" s="16">
        <v>5</v>
      </c>
      <c r="V100" s="16">
        <v>0</v>
      </c>
      <c r="W100" s="13">
        <f>N100+O100+P100+Q100+R100+S100+T100+U100+V100</f>
        <v>31</v>
      </c>
      <c r="X100" s="55">
        <f>(M100+W100)/2</f>
        <v>32</v>
      </c>
    </row>
    <row r="101" spans="1:25" x14ac:dyDescent="0.25">
      <c r="A101" s="7" t="s">
        <v>197</v>
      </c>
      <c r="B101" s="4" t="s">
        <v>58</v>
      </c>
      <c r="C101" s="4" t="s">
        <v>247</v>
      </c>
      <c r="D101" s="18">
        <v>5</v>
      </c>
      <c r="E101" s="18">
        <v>3</v>
      </c>
      <c r="F101" s="18">
        <v>3</v>
      </c>
      <c r="G101" s="18">
        <v>2</v>
      </c>
      <c r="H101" s="18">
        <v>2</v>
      </c>
      <c r="I101" s="18">
        <v>4</v>
      </c>
      <c r="J101" s="18">
        <v>5</v>
      </c>
      <c r="K101" s="18">
        <v>4</v>
      </c>
      <c r="L101" s="18">
        <v>0</v>
      </c>
      <c r="M101" s="13">
        <f>SUM(D101:L101)</f>
        <v>28</v>
      </c>
      <c r="N101" s="18">
        <v>5</v>
      </c>
      <c r="O101" s="18">
        <v>3</v>
      </c>
      <c r="P101" s="18">
        <v>4</v>
      </c>
      <c r="Q101" s="18">
        <v>3</v>
      </c>
      <c r="R101" s="18">
        <v>2</v>
      </c>
      <c r="S101" s="18">
        <v>4</v>
      </c>
      <c r="T101" s="18">
        <v>5</v>
      </c>
      <c r="U101" s="18">
        <v>4</v>
      </c>
      <c r="V101" s="18">
        <v>0</v>
      </c>
      <c r="W101" s="13">
        <f>N101+O101+P101+Q101+R101+S101+T101+U101+V101</f>
        <v>30</v>
      </c>
      <c r="X101" s="55">
        <f>(M101+W101)/2</f>
        <v>29</v>
      </c>
    </row>
    <row r="102" spans="1:25" x14ac:dyDescent="0.25">
      <c r="A102" s="7" t="s">
        <v>198</v>
      </c>
      <c r="B102" s="4" t="s">
        <v>12</v>
      </c>
      <c r="C102" s="4" t="s">
        <v>284</v>
      </c>
      <c r="D102" s="18">
        <v>4</v>
      </c>
      <c r="E102" s="18">
        <v>4</v>
      </c>
      <c r="F102" s="18">
        <v>4</v>
      </c>
      <c r="G102" s="18">
        <v>5</v>
      </c>
      <c r="H102" s="18">
        <v>0</v>
      </c>
      <c r="I102" s="18">
        <v>3</v>
      </c>
      <c r="J102" s="18">
        <v>4</v>
      </c>
      <c r="K102" s="18">
        <v>3</v>
      </c>
      <c r="L102" s="18">
        <v>0</v>
      </c>
      <c r="M102" s="13">
        <f>SUM(D102:L102)</f>
        <v>27</v>
      </c>
      <c r="N102" s="18">
        <v>4</v>
      </c>
      <c r="O102" s="18">
        <v>4</v>
      </c>
      <c r="P102" s="18">
        <v>4</v>
      </c>
      <c r="Q102" s="18">
        <v>5</v>
      </c>
      <c r="R102" s="18">
        <v>0</v>
      </c>
      <c r="S102" s="18">
        <v>3</v>
      </c>
      <c r="T102" s="18">
        <v>6</v>
      </c>
      <c r="U102" s="18">
        <v>3</v>
      </c>
      <c r="V102" s="18">
        <v>0</v>
      </c>
      <c r="W102" s="13">
        <f>N102+O102+P102+Q102+R102+S102+T102+U102+V102</f>
        <v>29</v>
      </c>
      <c r="X102" s="55">
        <f>(M102+W102)/2</f>
        <v>28</v>
      </c>
    </row>
    <row r="103" spans="1:25" x14ac:dyDescent="0.25">
      <c r="A103" s="7" t="s">
        <v>199</v>
      </c>
      <c r="B103" s="4" t="s">
        <v>45</v>
      </c>
      <c r="C103" s="4" t="s">
        <v>304</v>
      </c>
      <c r="D103" s="18">
        <v>3</v>
      </c>
      <c r="E103" s="18">
        <v>3</v>
      </c>
      <c r="F103" s="18">
        <v>3</v>
      </c>
      <c r="G103" s="18">
        <v>4</v>
      </c>
      <c r="H103" s="18">
        <v>0</v>
      </c>
      <c r="I103" s="18">
        <v>4</v>
      </c>
      <c r="J103" s="18">
        <v>5</v>
      </c>
      <c r="K103" s="18">
        <v>5</v>
      </c>
      <c r="L103" s="18">
        <v>0</v>
      </c>
      <c r="M103" s="13">
        <f>SUM(D103:L103)</f>
        <v>27</v>
      </c>
      <c r="N103" s="18">
        <v>3</v>
      </c>
      <c r="O103" s="18">
        <v>3</v>
      </c>
      <c r="P103" s="18">
        <v>3</v>
      </c>
      <c r="Q103" s="18">
        <v>4</v>
      </c>
      <c r="R103" s="18">
        <v>0</v>
      </c>
      <c r="S103" s="18">
        <v>4</v>
      </c>
      <c r="T103" s="18">
        <v>7</v>
      </c>
      <c r="U103" s="18">
        <v>5</v>
      </c>
      <c r="V103" s="18">
        <v>0</v>
      </c>
      <c r="W103" s="13">
        <f>N103+O103+P103+Q103+R103+S103+T103+U103+V103</f>
        <v>29</v>
      </c>
      <c r="X103" s="55">
        <f>(M103+W103)/2</f>
        <v>28</v>
      </c>
    </row>
    <row r="104" spans="1:25" ht="31.5" x14ac:dyDescent="0.25">
      <c r="A104" s="7" t="s">
        <v>200</v>
      </c>
      <c r="B104" s="4" t="s">
        <v>1</v>
      </c>
      <c r="C104" s="4" t="s">
        <v>273</v>
      </c>
      <c r="D104" s="18">
        <v>3</v>
      </c>
      <c r="E104" s="18">
        <v>3</v>
      </c>
      <c r="F104" s="18">
        <v>5</v>
      </c>
      <c r="G104" s="18">
        <v>5</v>
      </c>
      <c r="H104" s="18">
        <v>0</v>
      </c>
      <c r="I104" s="18">
        <v>5</v>
      </c>
      <c r="J104" s="18">
        <v>2</v>
      </c>
      <c r="K104" s="18">
        <v>5</v>
      </c>
      <c r="L104" s="18">
        <v>0</v>
      </c>
      <c r="M104" s="13">
        <f>SUM(D104:L104)</f>
        <v>28</v>
      </c>
      <c r="N104" s="18">
        <v>3</v>
      </c>
      <c r="O104" s="18">
        <v>3</v>
      </c>
      <c r="P104" s="18">
        <v>5</v>
      </c>
      <c r="Q104" s="18">
        <v>5</v>
      </c>
      <c r="R104" s="18">
        <v>0</v>
      </c>
      <c r="S104" s="18">
        <v>4</v>
      </c>
      <c r="T104" s="18">
        <v>2</v>
      </c>
      <c r="U104" s="18">
        <v>5</v>
      </c>
      <c r="V104" s="18">
        <v>0</v>
      </c>
      <c r="W104" s="13">
        <f>SUM(N104:V104)</f>
        <v>27</v>
      </c>
      <c r="X104" s="55">
        <f>(M104+W104)/2</f>
        <v>27.5</v>
      </c>
    </row>
    <row r="105" spans="1:25" ht="31.5" x14ac:dyDescent="0.25">
      <c r="A105" s="7" t="s">
        <v>201</v>
      </c>
      <c r="B105" s="4" t="s">
        <v>68</v>
      </c>
      <c r="C105" s="4" t="s">
        <v>252</v>
      </c>
      <c r="D105" s="18">
        <v>5</v>
      </c>
      <c r="E105" s="18">
        <v>5</v>
      </c>
      <c r="F105" s="18">
        <v>5</v>
      </c>
      <c r="G105" s="18">
        <v>0</v>
      </c>
      <c r="H105" s="18">
        <v>0</v>
      </c>
      <c r="I105" s="18">
        <v>4</v>
      </c>
      <c r="J105" s="18">
        <v>2</v>
      </c>
      <c r="K105" s="18">
        <v>3</v>
      </c>
      <c r="L105" s="18">
        <v>0</v>
      </c>
      <c r="M105" s="13">
        <f>SUM(D105:L105)</f>
        <v>24</v>
      </c>
      <c r="N105" s="18">
        <v>5</v>
      </c>
      <c r="O105" s="18">
        <v>5</v>
      </c>
      <c r="P105" s="18">
        <v>5</v>
      </c>
      <c r="Q105" s="18">
        <v>3</v>
      </c>
      <c r="R105" s="18">
        <v>0</v>
      </c>
      <c r="S105" s="18">
        <v>4</v>
      </c>
      <c r="T105" s="18">
        <v>2</v>
      </c>
      <c r="U105" s="18">
        <v>3</v>
      </c>
      <c r="V105" s="18">
        <v>0</v>
      </c>
      <c r="W105" s="13">
        <f>N105+O105+P105+Q105+R105+S105+T105+U105+V105</f>
        <v>27</v>
      </c>
      <c r="X105" s="55">
        <f>(M105+W105)/2</f>
        <v>25.5</v>
      </c>
    </row>
    <row r="106" spans="1:25" ht="31.5" x14ac:dyDescent="0.25">
      <c r="A106" s="2" t="s">
        <v>202</v>
      </c>
      <c r="B106" s="4" t="s">
        <v>30</v>
      </c>
      <c r="C106" s="4" t="s">
        <v>299</v>
      </c>
      <c r="D106" s="18">
        <v>2</v>
      </c>
      <c r="E106" s="18">
        <v>2</v>
      </c>
      <c r="F106" s="18">
        <v>2</v>
      </c>
      <c r="G106" s="18">
        <v>1</v>
      </c>
      <c r="H106" s="18">
        <v>0</v>
      </c>
      <c r="I106" s="18">
        <v>3</v>
      </c>
      <c r="J106" s="18">
        <v>2</v>
      </c>
      <c r="K106" s="18">
        <v>2</v>
      </c>
      <c r="L106" s="18">
        <v>8</v>
      </c>
      <c r="M106" s="13">
        <f>SUM(D106:L106)</f>
        <v>22</v>
      </c>
      <c r="N106" s="18">
        <v>2</v>
      </c>
      <c r="O106" s="18">
        <v>2</v>
      </c>
      <c r="P106" s="18">
        <v>2</v>
      </c>
      <c r="Q106" s="18">
        <v>1</v>
      </c>
      <c r="R106" s="18">
        <v>0</v>
      </c>
      <c r="S106" s="18">
        <v>3</v>
      </c>
      <c r="T106" s="18">
        <v>2</v>
      </c>
      <c r="U106" s="18">
        <v>2</v>
      </c>
      <c r="V106" s="18">
        <v>10</v>
      </c>
      <c r="W106" s="13">
        <f>N106+O106+P106+Q106+R106+S106+T106+U106+V106</f>
        <v>24</v>
      </c>
      <c r="X106" s="55">
        <f>(M106+W106)/2</f>
        <v>23</v>
      </c>
    </row>
    <row r="107" spans="1:25" s="10" customFormat="1" ht="31.5" x14ac:dyDescent="0.25">
      <c r="A107" s="7" t="s">
        <v>311</v>
      </c>
      <c r="B107" s="6" t="s">
        <v>33</v>
      </c>
      <c r="C107" s="6" t="s">
        <v>289</v>
      </c>
      <c r="D107" s="18">
        <v>3</v>
      </c>
      <c r="E107" s="18">
        <v>4</v>
      </c>
      <c r="F107" s="18">
        <v>2</v>
      </c>
      <c r="G107" s="18">
        <v>3</v>
      </c>
      <c r="H107" s="18">
        <v>0</v>
      </c>
      <c r="I107" s="18">
        <v>4</v>
      </c>
      <c r="J107" s="18">
        <v>2</v>
      </c>
      <c r="K107" s="18">
        <v>2</v>
      </c>
      <c r="L107" s="18">
        <v>0</v>
      </c>
      <c r="M107" s="13">
        <f>SUM(D107:L107)</f>
        <v>20</v>
      </c>
      <c r="N107" s="18">
        <v>3</v>
      </c>
      <c r="O107" s="18">
        <v>4</v>
      </c>
      <c r="P107" s="18">
        <v>2</v>
      </c>
      <c r="Q107" s="18">
        <v>3</v>
      </c>
      <c r="R107" s="18">
        <v>5</v>
      </c>
      <c r="S107" s="18">
        <v>4</v>
      </c>
      <c r="T107" s="18">
        <v>2</v>
      </c>
      <c r="U107" s="18">
        <v>2</v>
      </c>
      <c r="V107" s="18">
        <v>0</v>
      </c>
      <c r="W107" s="13">
        <f>N107+O107+P107+Q107+R107+S107+T107+U107+V107</f>
        <v>25</v>
      </c>
      <c r="X107" s="55">
        <f>(M107+W107)/2</f>
        <v>22.5</v>
      </c>
    </row>
    <row r="108" spans="1:25" s="10" customFormat="1" x14ac:dyDescent="0.25">
      <c r="A108" s="11">
        <v>104</v>
      </c>
      <c r="B108" s="4" t="s">
        <v>84</v>
      </c>
      <c r="C108" s="4" t="s">
        <v>281</v>
      </c>
      <c r="D108" s="18">
        <v>3</v>
      </c>
      <c r="E108" s="18">
        <v>2</v>
      </c>
      <c r="F108" s="18">
        <v>2</v>
      </c>
      <c r="G108" s="18">
        <v>2</v>
      </c>
      <c r="H108" s="18">
        <v>0</v>
      </c>
      <c r="I108" s="18">
        <v>1</v>
      </c>
      <c r="J108" s="18">
        <v>2</v>
      </c>
      <c r="K108" s="18">
        <v>2</v>
      </c>
      <c r="L108" s="18">
        <v>0</v>
      </c>
      <c r="M108" s="13">
        <f>SUM(D108:L108)</f>
        <v>14</v>
      </c>
      <c r="N108" s="18">
        <v>3</v>
      </c>
      <c r="O108" s="18">
        <v>2</v>
      </c>
      <c r="P108" s="18">
        <v>2</v>
      </c>
      <c r="Q108" s="18">
        <v>2</v>
      </c>
      <c r="R108" s="18">
        <v>0</v>
      </c>
      <c r="S108" s="18">
        <v>2</v>
      </c>
      <c r="T108" s="18">
        <v>2</v>
      </c>
      <c r="U108" s="18">
        <v>2</v>
      </c>
      <c r="V108" s="18">
        <v>0</v>
      </c>
      <c r="W108" s="13">
        <f>N108+O108+P108+Q108+R108+S108+T108+U108+V108</f>
        <v>15</v>
      </c>
      <c r="X108" s="55">
        <f>(M108+W108)/2</f>
        <v>14.5</v>
      </c>
    </row>
    <row r="109" spans="1:25" x14ac:dyDescent="0.25">
      <c r="A109" s="8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58"/>
      <c r="Y109" s="19"/>
    </row>
    <row r="110" spans="1:25" x14ac:dyDescent="0.25"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58"/>
      <c r="Y110" s="19"/>
    </row>
    <row r="111" spans="1:25" x14ac:dyDescent="0.25"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58"/>
      <c r="Y111" s="19"/>
    </row>
    <row r="112" spans="1:25" x14ac:dyDescent="0.25"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58"/>
      <c r="Y112" s="19"/>
    </row>
    <row r="113" spans="10:25" x14ac:dyDescent="0.25"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58"/>
      <c r="Y113" s="19"/>
    </row>
    <row r="114" spans="10:25" x14ac:dyDescent="0.25"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58"/>
      <c r="Y114" s="19"/>
    </row>
    <row r="115" spans="10:25" x14ac:dyDescent="0.25"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58"/>
      <c r="Y115" s="19"/>
    </row>
    <row r="116" spans="10:25" x14ac:dyDescent="0.25"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58"/>
      <c r="Y116" s="19"/>
    </row>
    <row r="117" spans="10:25" x14ac:dyDescent="0.25"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58"/>
      <c r="Y117" s="19"/>
    </row>
    <row r="118" spans="10:25" x14ac:dyDescent="0.25"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58"/>
      <c r="Y118" s="19"/>
    </row>
    <row r="119" spans="10:25" x14ac:dyDescent="0.25"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58"/>
      <c r="Y119" s="19"/>
    </row>
    <row r="120" spans="10:25" x14ac:dyDescent="0.25"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58"/>
      <c r="Y120" s="19"/>
    </row>
    <row r="121" spans="10:25" x14ac:dyDescent="0.25"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58"/>
      <c r="Y121" s="19"/>
    </row>
    <row r="122" spans="10:25" x14ac:dyDescent="0.25"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58"/>
      <c r="Y122" s="19"/>
    </row>
    <row r="123" spans="10:25" x14ac:dyDescent="0.25"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58"/>
      <c r="Y123" s="19"/>
    </row>
    <row r="124" spans="10:25" x14ac:dyDescent="0.25"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58"/>
      <c r="Y124" s="19"/>
    </row>
    <row r="125" spans="10:25" x14ac:dyDescent="0.25"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58"/>
      <c r="Y125" s="19"/>
    </row>
    <row r="126" spans="10:25" x14ac:dyDescent="0.25"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58"/>
      <c r="Y126" s="19"/>
    </row>
    <row r="127" spans="10:25" x14ac:dyDescent="0.25"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58"/>
      <c r="Y127" s="19"/>
    </row>
    <row r="128" spans="10:25" x14ac:dyDescent="0.25"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58"/>
      <c r="Y128" s="19"/>
    </row>
    <row r="129" spans="10:25" x14ac:dyDescent="0.25"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58"/>
      <c r="Y129" s="19"/>
    </row>
    <row r="130" spans="10:25" x14ac:dyDescent="0.25"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58"/>
      <c r="Y130" s="19"/>
    </row>
    <row r="131" spans="10:25" x14ac:dyDescent="0.25"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58"/>
      <c r="Y131" s="19"/>
    </row>
    <row r="132" spans="10:25" x14ac:dyDescent="0.25"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58"/>
      <c r="Y132" s="19"/>
    </row>
    <row r="133" spans="10:25" x14ac:dyDescent="0.25"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58"/>
      <c r="Y133" s="19"/>
    </row>
    <row r="134" spans="10:25" x14ac:dyDescent="0.25"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58"/>
      <c r="Y134" s="19"/>
    </row>
    <row r="135" spans="10:25" x14ac:dyDescent="0.25"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58"/>
      <c r="Y135" s="19"/>
    </row>
    <row r="136" spans="10:25" x14ac:dyDescent="0.25"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58"/>
      <c r="Y136" s="19"/>
    </row>
    <row r="137" spans="10:25" x14ac:dyDescent="0.25"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58"/>
      <c r="Y137" s="19"/>
    </row>
    <row r="138" spans="10:25" x14ac:dyDescent="0.25"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58"/>
      <c r="Y138" s="19"/>
    </row>
    <row r="139" spans="10:25" x14ac:dyDescent="0.25"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58"/>
      <c r="Y139" s="19"/>
    </row>
    <row r="140" spans="10:25" x14ac:dyDescent="0.25"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58"/>
      <c r="Y140" s="19"/>
    </row>
    <row r="141" spans="10:25" x14ac:dyDescent="0.25"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58"/>
      <c r="Y141" s="19"/>
    </row>
    <row r="142" spans="10:25" x14ac:dyDescent="0.25"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58"/>
      <c r="Y142" s="19"/>
    </row>
    <row r="143" spans="10:25" x14ac:dyDescent="0.25"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58"/>
      <c r="Y143" s="19"/>
    </row>
    <row r="144" spans="10:25" x14ac:dyDescent="0.25"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58"/>
      <c r="Y144" s="19"/>
    </row>
    <row r="145" spans="10:25" x14ac:dyDescent="0.25"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58"/>
      <c r="Y145" s="19"/>
    </row>
    <row r="146" spans="10:25" x14ac:dyDescent="0.25"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58"/>
      <c r="Y146" s="19"/>
    </row>
    <row r="147" spans="10:25" x14ac:dyDescent="0.25"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58"/>
      <c r="Y147" s="19"/>
    </row>
    <row r="148" spans="10:25" x14ac:dyDescent="0.25"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58"/>
      <c r="Y148" s="19"/>
    </row>
    <row r="149" spans="10:25" x14ac:dyDescent="0.25"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58"/>
      <c r="Y149" s="19"/>
    </row>
    <row r="150" spans="10:25" x14ac:dyDescent="0.25"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58"/>
      <c r="Y150" s="19"/>
    </row>
    <row r="151" spans="10:25" x14ac:dyDescent="0.25"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58"/>
      <c r="Y151" s="19"/>
    </row>
    <row r="152" spans="10:25" x14ac:dyDescent="0.25"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58"/>
      <c r="Y152" s="19"/>
    </row>
    <row r="153" spans="10:25" x14ac:dyDescent="0.25"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58"/>
      <c r="Y153" s="19"/>
    </row>
    <row r="154" spans="10:25" x14ac:dyDescent="0.25"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58"/>
      <c r="Y154" s="19"/>
    </row>
    <row r="155" spans="10:25" x14ac:dyDescent="0.25"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58"/>
      <c r="Y155" s="19"/>
    </row>
    <row r="156" spans="10:25" x14ac:dyDescent="0.25"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58"/>
      <c r="Y156" s="19"/>
    </row>
    <row r="157" spans="10:25" x14ac:dyDescent="0.25"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58"/>
      <c r="Y157" s="19"/>
    </row>
    <row r="158" spans="10:25" x14ac:dyDescent="0.25"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58"/>
      <c r="Y158" s="19"/>
    </row>
    <row r="159" spans="10:25" x14ac:dyDescent="0.25"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58"/>
      <c r="Y159" s="19"/>
    </row>
    <row r="160" spans="10:25" x14ac:dyDescent="0.25"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58"/>
      <c r="Y160" s="19"/>
    </row>
    <row r="161" spans="10:25" x14ac:dyDescent="0.25"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58"/>
      <c r="Y161" s="19"/>
    </row>
    <row r="162" spans="10:25" x14ac:dyDescent="0.25"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58"/>
      <c r="Y162" s="19"/>
    </row>
    <row r="163" spans="10:25" x14ac:dyDescent="0.25"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58"/>
      <c r="Y163" s="19"/>
    </row>
    <row r="164" spans="10:25" x14ac:dyDescent="0.25"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58"/>
      <c r="Y164" s="19"/>
    </row>
    <row r="165" spans="10:25" x14ac:dyDescent="0.25"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58"/>
      <c r="Y165" s="19"/>
    </row>
    <row r="166" spans="10:25" x14ac:dyDescent="0.25"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58"/>
      <c r="Y166" s="19"/>
    </row>
    <row r="167" spans="10:25" x14ac:dyDescent="0.25"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58"/>
      <c r="Y167" s="19"/>
    </row>
    <row r="168" spans="10:25" x14ac:dyDescent="0.25"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58"/>
      <c r="Y168" s="19"/>
    </row>
    <row r="169" spans="10:25" x14ac:dyDescent="0.25"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58"/>
      <c r="Y169" s="19"/>
    </row>
    <row r="170" spans="10:25" x14ac:dyDescent="0.25"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58"/>
      <c r="Y170" s="19"/>
    </row>
    <row r="171" spans="10:25" x14ac:dyDescent="0.25"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58"/>
      <c r="Y171" s="19"/>
    </row>
    <row r="172" spans="10:25" x14ac:dyDescent="0.25"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58"/>
      <c r="Y172" s="19"/>
    </row>
    <row r="173" spans="10:25" x14ac:dyDescent="0.25"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58"/>
      <c r="Y173" s="19"/>
    </row>
    <row r="174" spans="10:25" x14ac:dyDescent="0.25"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58"/>
      <c r="Y174" s="19"/>
    </row>
    <row r="175" spans="10:25" x14ac:dyDescent="0.25"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58"/>
      <c r="Y175" s="19"/>
    </row>
    <row r="176" spans="10:25" x14ac:dyDescent="0.25"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58"/>
      <c r="Y176" s="19"/>
    </row>
    <row r="177" spans="10:25" x14ac:dyDescent="0.25"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58"/>
      <c r="Y177" s="19"/>
    </row>
    <row r="178" spans="10:25" x14ac:dyDescent="0.25"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58"/>
      <c r="Y178" s="19"/>
    </row>
    <row r="179" spans="10:25" x14ac:dyDescent="0.25"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58"/>
      <c r="Y179" s="19"/>
    </row>
    <row r="180" spans="10:25" x14ac:dyDescent="0.25"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58"/>
      <c r="Y180" s="19"/>
    </row>
    <row r="181" spans="10:25" x14ac:dyDescent="0.25"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58"/>
      <c r="Y181" s="19"/>
    </row>
    <row r="182" spans="10:25" x14ac:dyDescent="0.25"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58"/>
      <c r="Y182" s="19"/>
    </row>
    <row r="183" spans="10:25" x14ac:dyDescent="0.25"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58"/>
      <c r="Y183" s="19"/>
    </row>
    <row r="184" spans="10:25" x14ac:dyDescent="0.25"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58"/>
      <c r="Y184" s="19"/>
    </row>
    <row r="185" spans="10:25" x14ac:dyDescent="0.25"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58"/>
      <c r="Y185" s="19"/>
    </row>
    <row r="186" spans="10:25" x14ac:dyDescent="0.25"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58"/>
      <c r="Y186" s="19"/>
    </row>
    <row r="187" spans="10:25" x14ac:dyDescent="0.25"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58"/>
      <c r="Y187" s="19"/>
    </row>
    <row r="188" spans="10:25" x14ac:dyDescent="0.25"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58"/>
      <c r="Y188" s="19"/>
    </row>
    <row r="189" spans="10:25" x14ac:dyDescent="0.25"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58"/>
      <c r="Y189" s="19"/>
    </row>
    <row r="190" spans="10:25" x14ac:dyDescent="0.25"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58"/>
      <c r="Y190" s="19"/>
    </row>
    <row r="191" spans="10:25" x14ac:dyDescent="0.25"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58"/>
      <c r="Y191" s="19"/>
    </row>
    <row r="192" spans="10:25" x14ac:dyDescent="0.25"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58"/>
      <c r="Y192" s="19"/>
    </row>
    <row r="193" spans="10:25" x14ac:dyDescent="0.25"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58"/>
      <c r="Y193" s="19"/>
    </row>
    <row r="194" spans="10:25" x14ac:dyDescent="0.25"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58"/>
      <c r="Y194" s="19"/>
    </row>
    <row r="195" spans="10:25" x14ac:dyDescent="0.25"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58"/>
      <c r="Y195" s="19"/>
    </row>
    <row r="196" spans="10:25" x14ac:dyDescent="0.25"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58"/>
      <c r="Y196" s="19"/>
    </row>
    <row r="197" spans="10:25" x14ac:dyDescent="0.25"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58"/>
      <c r="Y197" s="19"/>
    </row>
    <row r="198" spans="10:25" x14ac:dyDescent="0.25"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58"/>
      <c r="Y198" s="19"/>
    </row>
    <row r="199" spans="10:25" x14ac:dyDescent="0.25"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58"/>
      <c r="Y199" s="19"/>
    </row>
    <row r="200" spans="10:25" x14ac:dyDescent="0.25"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58"/>
      <c r="Y200" s="19"/>
    </row>
    <row r="201" spans="10:25" x14ac:dyDescent="0.25"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58"/>
      <c r="Y201" s="19"/>
    </row>
    <row r="202" spans="10:25" x14ac:dyDescent="0.25"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58"/>
      <c r="Y202" s="19"/>
    </row>
    <row r="203" spans="10:25" x14ac:dyDescent="0.25"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58"/>
      <c r="Y203" s="19"/>
    </row>
    <row r="204" spans="10:25" x14ac:dyDescent="0.25"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58"/>
      <c r="Y204" s="19"/>
    </row>
    <row r="205" spans="10:25" x14ac:dyDescent="0.25"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58"/>
      <c r="Y205" s="19"/>
    </row>
    <row r="206" spans="10:25" x14ac:dyDescent="0.25"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58"/>
      <c r="Y206" s="19"/>
    </row>
    <row r="207" spans="10:25" x14ac:dyDescent="0.25"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58"/>
      <c r="Y207" s="19"/>
    </row>
    <row r="208" spans="10:25" x14ac:dyDescent="0.25"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58"/>
      <c r="Y208" s="19"/>
    </row>
    <row r="209" spans="10:25" x14ac:dyDescent="0.25"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58"/>
      <c r="Y209" s="19"/>
    </row>
    <row r="210" spans="10:25" x14ac:dyDescent="0.25"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58"/>
      <c r="Y210" s="19"/>
    </row>
    <row r="211" spans="10:25" x14ac:dyDescent="0.25"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58"/>
      <c r="Y211" s="19"/>
    </row>
    <row r="212" spans="10:25" x14ac:dyDescent="0.25"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58"/>
      <c r="Y212" s="19"/>
    </row>
    <row r="213" spans="10:25" x14ac:dyDescent="0.25"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58"/>
      <c r="Y213" s="19"/>
    </row>
    <row r="214" spans="10:25" x14ac:dyDescent="0.25"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58"/>
      <c r="Y214" s="19"/>
    </row>
    <row r="215" spans="10:25" x14ac:dyDescent="0.25"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58"/>
      <c r="Y215" s="19"/>
    </row>
    <row r="216" spans="10:25" x14ac:dyDescent="0.25"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58"/>
      <c r="Y216" s="19"/>
    </row>
    <row r="217" spans="10:25" x14ac:dyDescent="0.25"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58"/>
      <c r="Y217" s="19"/>
    </row>
    <row r="218" spans="10:25" x14ac:dyDescent="0.25"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58"/>
      <c r="Y218" s="19"/>
    </row>
    <row r="219" spans="10:25" x14ac:dyDescent="0.25"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58"/>
      <c r="Y219" s="19"/>
    </row>
    <row r="220" spans="10:25" x14ac:dyDescent="0.25"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58"/>
      <c r="Y220" s="19"/>
    </row>
    <row r="221" spans="10:25" x14ac:dyDescent="0.25"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58"/>
      <c r="Y221" s="19"/>
    </row>
    <row r="222" spans="10:25" x14ac:dyDescent="0.25"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58"/>
      <c r="Y222" s="19"/>
    </row>
    <row r="223" spans="10:25" x14ac:dyDescent="0.25"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58"/>
      <c r="Y223" s="19"/>
    </row>
    <row r="224" spans="10:25" x14ac:dyDescent="0.25"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58"/>
      <c r="Y224" s="19"/>
    </row>
    <row r="225" spans="10:25" x14ac:dyDescent="0.25"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58"/>
      <c r="Y225" s="19"/>
    </row>
    <row r="226" spans="10:25" x14ac:dyDescent="0.25"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58"/>
      <c r="Y226" s="19"/>
    </row>
    <row r="227" spans="10:25" x14ac:dyDescent="0.25"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58"/>
      <c r="Y227" s="19"/>
    </row>
    <row r="228" spans="10:25" x14ac:dyDescent="0.25"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58"/>
      <c r="Y228" s="19"/>
    </row>
    <row r="229" spans="10:25" x14ac:dyDescent="0.25"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58"/>
      <c r="Y229" s="19"/>
    </row>
    <row r="230" spans="10:25" x14ac:dyDescent="0.25"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58"/>
      <c r="Y230" s="19"/>
    </row>
    <row r="231" spans="10:25" x14ac:dyDescent="0.25"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58"/>
      <c r="Y231" s="19"/>
    </row>
    <row r="232" spans="10:25" x14ac:dyDescent="0.25"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58"/>
      <c r="Y232" s="19"/>
    </row>
    <row r="233" spans="10:25" x14ac:dyDescent="0.25"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58"/>
      <c r="Y233" s="19"/>
    </row>
    <row r="234" spans="10:25" x14ac:dyDescent="0.25"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58"/>
      <c r="Y234" s="19"/>
    </row>
    <row r="235" spans="10:25" x14ac:dyDescent="0.25"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58"/>
      <c r="Y235" s="19"/>
    </row>
    <row r="236" spans="10:25" x14ac:dyDescent="0.25"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58"/>
      <c r="Y236" s="19"/>
    </row>
    <row r="237" spans="10:25" x14ac:dyDescent="0.25"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58"/>
      <c r="Y237" s="19"/>
    </row>
    <row r="238" spans="10:25" x14ac:dyDescent="0.25"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58"/>
      <c r="Y238" s="19"/>
    </row>
    <row r="239" spans="10:25" x14ac:dyDescent="0.25"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58"/>
      <c r="Y239" s="19"/>
    </row>
    <row r="240" spans="10:25" x14ac:dyDescent="0.25"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58"/>
      <c r="Y240" s="19"/>
    </row>
    <row r="241" spans="10:25" x14ac:dyDescent="0.25"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58"/>
      <c r="Y241" s="19"/>
    </row>
    <row r="242" spans="10:25" x14ac:dyDescent="0.25"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58"/>
      <c r="Y242" s="19"/>
    </row>
    <row r="243" spans="10:25" x14ac:dyDescent="0.25"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58"/>
      <c r="Y243" s="19"/>
    </row>
    <row r="244" spans="10:25" x14ac:dyDescent="0.25"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58"/>
      <c r="Y244" s="19"/>
    </row>
    <row r="245" spans="10:25" x14ac:dyDescent="0.25"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58"/>
      <c r="Y245" s="19"/>
    </row>
    <row r="246" spans="10:25" x14ac:dyDescent="0.25"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58"/>
      <c r="Y246" s="19"/>
    </row>
    <row r="247" spans="10:25" x14ac:dyDescent="0.25"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58"/>
      <c r="Y247" s="19"/>
    </row>
    <row r="248" spans="10:25" x14ac:dyDescent="0.25"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58"/>
      <c r="Y248" s="19"/>
    </row>
    <row r="249" spans="10:25" x14ac:dyDescent="0.25"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58"/>
      <c r="Y249" s="19"/>
    </row>
    <row r="250" spans="10:25" x14ac:dyDescent="0.25"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58"/>
      <c r="Y250" s="19"/>
    </row>
    <row r="251" spans="10:25" x14ac:dyDescent="0.25"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58"/>
      <c r="Y251" s="19"/>
    </row>
    <row r="252" spans="10:25" x14ac:dyDescent="0.25"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58"/>
      <c r="Y252" s="19"/>
    </row>
    <row r="253" spans="10:25" x14ac:dyDescent="0.25"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58"/>
      <c r="Y253" s="19"/>
    </row>
    <row r="254" spans="10:25" x14ac:dyDescent="0.25"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58"/>
      <c r="Y254" s="19"/>
    </row>
    <row r="255" spans="10:25" x14ac:dyDescent="0.25"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58"/>
      <c r="Y255" s="19"/>
    </row>
    <row r="256" spans="10:25" x14ac:dyDescent="0.25"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58"/>
      <c r="Y256" s="19"/>
    </row>
    <row r="257" spans="10:25" x14ac:dyDescent="0.25"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58"/>
      <c r="Y257" s="19"/>
    </row>
    <row r="258" spans="10:25" x14ac:dyDescent="0.25"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58"/>
      <c r="Y258" s="19"/>
    </row>
    <row r="259" spans="10:25" x14ac:dyDescent="0.25"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58"/>
      <c r="Y259" s="19"/>
    </row>
    <row r="260" spans="10:25" x14ac:dyDescent="0.25"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58"/>
      <c r="Y260" s="19"/>
    </row>
    <row r="261" spans="10:25" x14ac:dyDescent="0.25"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58"/>
      <c r="Y261" s="19"/>
    </row>
    <row r="262" spans="10:25" x14ac:dyDescent="0.25"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58"/>
      <c r="Y262" s="19"/>
    </row>
    <row r="263" spans="10:25" x14ac:dyDescent="0.25"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58"/>
      <c r="Y263" s="19"/>
    </row>
    <row r="264" spans="10:25" x14ac:dyDescent="0.25"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58"/>
      <c r="Y264" s="19"/>
    </row>
    <row r="265" spans="10:25" x14ac:dyDescent="0.25"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58"/>
      <c r="Y265" s="19"/>
    </row>
    <row r="266" spans="10:25" x14ac:dyDescent="0.25"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58"/>
      <c r="Y266" s="19"/>
    </row>
    <row r="267" spans="10:25" x14ac:dyDescent="0.25"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58"/>
      <c r="Y267" s="19"/>
    </row>
    <row r="268" spans="10:25" x14ac:dyDescent="0.25"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58"/>
      <c r="Y268" s="19"/>
    </row>
    <row r="269" spans="10:25" x14ac:dyDescent="0.25"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58"/>
      <c r="Y269" s="19"/>
    </row>
    <row r="270" spans="10:25" x14ac:dyDescent="0.25"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58"/>
      <c r="Y270" s="19"/>
    </row>
    <row r="271" spans="10:25" x14ac:dyDescent="0.25"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58"/>
      <c r="Y271" s="19"/>
    </row>
    <row r="272" spans="10:25" x14ac:dyDescent="0.25"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58"/>
      <c r="Y272" s="19"/>
    </row>
    <row r="273" spans="10:25" x14ac:dyDescent="0.25"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58"/>
      <c r="Y273" s="19"/>
    </row>
    <row r="274" spans="10:25" x14ac:dyDescent="0.25"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58"/>
      <c r="Y274" s="19"/>
    </row>
    <row r="275" spans="10:25" x14ac:dyDescent="0.25"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58"/>
      <c r="Y275" s="19"/>
    </row>
    <row r="276" spans="10:25" x14ac:dyDescent="0.25"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58"/>
      <c r="Y276" s="19"/>
    </row>
    <row r="277" spans="10:25" x14ac:dyDescent="0.25"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58"/>
      <c r="Y277" s="19"/>
    </row>
    <row r="278" spans="10:25" x14ac:dyDescent="0.25"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58"/>
      <c r="Y278" s="19"/>
    </row>
    <row r="279" spans="10:25" x14ac:dyDescent="0.25"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58"/>
      <c r="Y279" s="19"/>
    </row>
    <row r="280" spans="10:25" x14ac:dyDescent="0.25"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58"/>
      <c r="Y280" s="19"/>
    </row>
    <row r="281" spans="10:25" x14ac:dyDescent="0.25"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58"/>
      <c r="Y281" s="19"/>
    </row>
    <row r="282" spans="10:25" x14ac:dyDescent="0.25"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58"/>
      <c r="Y282" s="19"/>
    </row>
    <row r="283" spans="10:25" x14ac:dyDescent="0.25"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58"/>
      <c r="Y283" s="19"/>
    </row>
    <row r="284" spans="10:25" x14ac:dyDescent="0.25"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58"/>
      <c r="Y284" s="19"/>
    </row>
    <row r="285" spans="10:25" x14ac:dyDescent="0.25"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58"/>
      <c r="Y285" s="19"/>
    </row>
    <row r="286" spans="10:25" x14ac:dyDescent="0.25"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58"/>
      <c r="Y286" s="19"/>
    </row>
    <row r="287" spans="10:25" x14ac:dyDescent="0.25"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58"/>
      <c r="Y287" s="19"/>
    </row>
    <row r="288" spans="10:25" x14ac:dyDescent="0.25"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58"/>
      <c r="Y288" s="19"/>
    </row>
    <row r="289" spans="10:25" x14ac:dyDescent="0.25"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58"/>
      <c r="Y289" s="19"/>
    </row>
    <row r="290" spans="10:25" x14ac:dyDescent="0.25"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58"/>
      <c r="Y290" s="19"/>
    </row>
    <row r="291" spans="10:25" x14ac:dyDescent="0.25"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58"/>
      <c r="Y291" s="19"/>
    </row>
    <row r="292" spans="10:25" x14ac:dyDescent="0.25"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58"/>
      <c r="Y292" s="19"/>
    </row>
    <row r="293" spans="10:25" x14ac:dyDescent="0.25"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58"/>
      <c r="Y293" s="19"/>
    </row>
    <row r="294" spans="10:25" x14ac:dyDescent="0.25"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58"/>
      <c r="Y294" s="19"/>
    </row>
    <row r="295" spans="10:25" x14ac:dyDescent="0.25"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58"/>
      <c r="Y295" s="19"/>
    </row>
    <row r="296" spans="10:25" x14ac:dyDescent="0.25"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58"/>
      <c r="Y296" s="19"/>
    </row>
    <row r="297" spans="10:25" x14ac:dyDescent="0.25"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58"/>
      <c r="Y297" s="19"/>
    </row>
    <row r="298" spans="10:25" x14ac:dyDescent="0.25"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58"/>
      <c r="Y298" s="19"/>
    </row>
    <row r="299" spans="10:25" x14ac:dyDescent="0.25"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58"/>
      <c r="Y299" s="19"/>
    </row>
    <row r="300" spans="10:25" x14ac:dyDescent="0.25"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58"/>
      <c r="Y300" s="19"/>
    </row>
    <row r="301" spans="10:25" x14ac:dyDescent="0.25"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58"/>
      <c r="Y301" s="19"/>
    </row>
    <row r="302" spans="10:25" x14ac:dyDescent="0.25"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58"/>
      <c r="Y302" s="19"/>
    </row>
    <row r="303" spans="10:25" x14ac:dyDescent="0.25"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58"/>
      <c r="Y303" s="19"/>
    </row>
    <row r="304" spans="10:25" x14ac:dyDescent="0.25"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58"/>
      <c r="Y304" s="19"/>
    </row>
    <row r="305" spans="10:25" x14ac:dyDescent="0.25"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58"/>
      <c r="Y305" s="19"/>
    </row>
    <row r="306" spans="10:25" x14ac:dyDescent="0.25"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58"/>
      <c r="Y306" s="19"/>
    </row>
    <row r="307" spans="10:25" x14ac:dyDescent="0.25"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58"/>
      <c r="Y307" s="19"/>
    </row>
    <row r="308" spans="10:25" x14ac:dyDescent="0.25"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58"/>
      <c r="Y308" s="19"/>
    </row>
    <row r="309" spans="10:25" x14ac:dyDescent="0.25"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58"/>
      <c r="Y309" s="19"/>
    </row>
    <row r="310" spans="10:25" x14ac:dyDescent="0.25"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58"/>
      <c r="Y310" s="19"/>
    </row>
    <row r="311" spans="10:25" x14ac:dyDescent="0.25"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58"/>
      <c r="Y311" s="19"/>
    </row>
    <row r="312" spans="10:25" x14ac:dyDescent="0.25"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58"/>
      <c r="Y312" s="19"/>
    </row>
    <row r="313" spans="10:25" x14ac:dyDescent="0.25"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58"/>
      <c r="Y313" s="19"/>
    </row>
    <row r="314" spans="10:25" x14ac:dyDescent="0.25"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58"/>
      <c r="Y314" s="19"/>
    </row>
    <row r="315" spans="10:25" x14ac:dyDescent="0.25"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58"/>
      <c r="Y315" s="19"/>
    </row>
    <row r="316" spans="10:25" x14ac:dyDescent="0.25"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58"/>
      <c r="Y316" s="19"/>
    </row>
    <row r="317" spans="10:25" x14ac:dyDescent="0.25"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58"/>
      <c r="Y317" s="19"/>
    </row>
    <row r="318" spans="10:25" x14ac:dyDescent="0.25"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58"/>
      <c r="Y318" s="19"/>
    </row>
    <row r="319" spans="10:25" x14ac:dyDescent="0.25"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58"/>
      <c r="Y319" s="19"/>
    </row>
    <row r="320" spans="10:25" x14ac:dyDescent="0.25"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58"/>
      <c r="Y320" s="19"/>
    </row>
    <row r="321" spans="10:25" x14ac:dyDescent="0.25"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58"/>
      <c r="Y321" s="19"/>
    </row>
    <row r="322" spans="10:25" x14ac:dyDescent="0.25"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58"/>
      <c r="Y322" s="19"/>
    </row>
    <row r="323" spans="10:25" x14ac:dyDescent="0.25"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58"/>
      <c r="Y323" s="19"/>
    </row>
    <row r="324" spans="10:25" x14ac:dyDescent="0.25"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58"/>
      <c r="Y324" s="19"/>
    </row>
    <row r="325" spans="10:25" x14ac:dyDescent="0.25"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58"/>
      <c r="Y325" s="19"/>
    </row>
    <row r="326" spans="10:25" x14ac:dyDescent="0.25"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58"/>
      <c r="Y326" s="19"/>
    </row>
    <row r="327" spans="10:25" x14ac:dyDescent="0.25"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58"/>
      <c r="Y327" s="19"/>
    </row>
    <row r="328" spans="10:25" x14ac:dyDescent="0.25"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58"/>
      <c r="Y328" s="19"/>
    </row>
    <row r="329" spans="10:25" x14ac:dyDescent="0.25"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58"/>
      <c r="Y329" s="19"/>
    </row>
    <row r="330" spans="10:25" x14ac:dyDescent="0.25"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58"/>
      <c r="Y330" s="19"/>
    </row>
    <row r="331" spans="10:25" x14ac:dyDescent="0.25"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58"/>
      <c r="Y331" s="19"/>
    </row>
    <row r="332" spans="10:25" x14ac:dyDescent="0.25"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58"/>
      <c r="Y332" s="19"/>
    </row>
    <row r="333" spans="10:25" x14ac:dyDescent="0.25"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58"/>
      <c r="Y333" s="19"/>
    </row>
    <row r="334" spans="10:25" x14ac:dyDescent="0.25"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58"/>
      <c r="Y334" s="19"/>
    </row>
    <row r="335" spans="10:25" x14ac:dyDescent="0.25"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58"/>
      <c r="Y335" s="19"/>
    </row>
    <row r="336" spans="10:25" x14ac:dyDescent="0.25"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58"/>
      <c r="Y336" s="19"/>
    </row>
    <row r="337" spans="10:25" x14ac:dyDescent="0.25"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58"/>
      <c r="Y337" s="19"/>
    </row>
    <row r="338" spans="10:25" x14ac:dyDescent="0.25"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58"/>
      <c r="Y338" s="19"/>
    </row>
    <row r="339" spans="10:25" x14ac:dyDescent="0.25"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58"/>
      <c r="Y339" s="19"/>
    </row>
    <row r="340" spans="10:25" x14ac:dyDescent="0.25"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58"/>
      <c r="Y340" s="19"/>
    </row>
    <row r="341" spans="10:25" x14ac:dyDescent="0.25"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58"/>
      <c r="Y341" s="19"/>
    </row>
    <row r="342" spans="10:25" x14ac:dyDescent="0.25"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58"/>
      <c r="Y342" s="19"/>
    </row>
    <row r="343" spans="10:25" x14ac:dyDescent="0.25"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58"/>
      <c r="Y343" s="19"/>
    </row>
    <row r="344" spans="10:25" x14ac:dyDescent="0.25"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58"/>
      <c r="Y344" s="19"/>
    </row>
    <row r="345" spans="10:25" x14ac:dyDescent="0.25"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58"/>
      <c r="Y345" s="19"/>
    </row>
    <row r="346" spans="10:25" x14ac:dyDescent="0.25"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58"/>
      <c r="Y346" s="19"/>
    </row>
    <row r="347" spans="10:25" x14ac:dyDescent="0.25"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58"/>
      <c r="Y347" s="19"/>
    </row>
    <row r="348" spans="10:25" x14ac:dyDescent="0.25"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58"/>
      <c r="Y348" s="19"/>
    </row>
    <row r="349" spans="10:25" x14ac:dyDescent="0.25"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58"/>
      <c r="Y349" s="19"/>
    </row>
    <row r="350" spans="10:25" x14ac:dyDescent="0.25"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58"/>
      <c r="Y350" s="19"/>
    </row>
    <row r="351" spans="10:25" x14ac:dyDescent="0.25"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58"/>
      <c r="Y351" s="19"/>
    </row>
    <row r="352" spans="10:25" x14ac:dyDescent="0.25"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58"/>
      <c r="Y352" s="19"/>
    </row>
    <row r="353" spans="10:25" x14ac:dyDescent="0.25"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58"/>
      <c r="Y353" s="19"/>
    </row>
    <row r="354" spans="10:25" x14ac:dyDescent="0.25"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58"/>
      <c r="Y354" s="19"/>
    </row>
    <row r="355" spans="10:25" x14ac:dyDescent="0.25"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58"/>
      <c r="Y355" s="19"/>
    </row>
    <row r="356" spans="10:25" x14ac:dyDescent="0.25"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58"/>
      <c r="Y356" s="19"/>
    </row>
    <row r="357" spans="10:25" x14ac:dyDescent="0.25"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58"/>
      <c r="Y357" s="19"/>
    </row>
    <row r="358" spans="10:25" x14ac:dyDescent="0.25"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58"/>
      <c r="Y358" s="19"/>
    </row>
    <row r="359" spans="10:25" x14ac:dyDescent="0.25"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58"/>
      <c r="Y359" s="19"/>
    </row>
    <row r="360" spans="10:25" x14ac:dyDescent="0.25"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58"/>
      <c r="Y360" s="19"/>
    </row>
    <row r="361" spans="10:25" x14ac:dyDescent="0.25"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58"/>
      <c r="Y361" s="19"/>
    </row>
    <row r="362" spans="10:25" x14ac:dyDescent="0.25"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58"/>
      <c r="Y362" s="19"/>
    </row>
    <row r="363" spans="10:25" x14ac:dyDescent="0.25"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58"/>
      <c r="Y363" s="19"/>
    </row>
    <row r="364" spans="10:25" x14ac:dyDescent="0.25"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58"/>
      <c r="Y364" s="19"/>
    </row>
    <row r="365" spans="10:25" x14ac:dyDescent="0.25"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58"/>
      <c r="Y365" s="19"/>
    </row>
    <row r="366" spans="10:25" x14ac:dyDescent="0.25"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58"/>
      <c r="Y366" s="19"/>
    </row>
    <row r="367" spans="10:25" x14ac:dyDescent="0.25"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58"/>
      <c r="Y367" s="19"/>
    </row>
    <row r="368" spans="10:25" x14ac:dyDescent="0.25"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58"/>
      <c r="Y368" s="19"/>
    </row>
    <row r="369" spans="10:25" x14ac:dyDescent="0.25"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58"/>
      <c r="Y369" s="19"/>
    </row>
    <row r="370" spans="10:25" x14ac:dyDescent="0.25"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58"/>
      <c r="Y370" s="19"/>
    </row>
    <row r="371" spans="10:25" x14ac:dyDescent="0.25"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58"/>
      <c r="Y371" s="19"/>
    </row>
    <row r="372" spans="10:25" x14ac:dyDescent="0.25"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58"/>
      <c r="Y372" s="19"/>
    </row>
    <row r="373" spans="10:25" x14ac:dyDescent="0.25"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58"/>
      <c r="Y373" s="19"/>
    </row>
    <row r="374" spans="10:25" x14ac:dyDescent="0.25"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58"/>
      <c r="Y374" s="19"/>
    </row>
    <row r="375" spans="10:25" x14ac:dyDescent="0.25"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58"/>
      <c r="Y375" s="19"/>
    </row>
    <row r="376" spans="10:25" x14ac:dyDescent="0.25"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58"/>
      <c r="Y376" s="19"/>
    </row>
    <row r="377" spans="10:25" x14ac:dyDescent="0.25"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58"/>
      <c r="Y377" s="19"/>
    </row>
    <row r="378" spans="10:25" x14ac:dyDescent="0.25"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58"/>
      <c r="Y378" s="19"/>
    </row>
    <row r="379" spans="10:25" x14ac:dyDescent="0.25"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58"/>
      <c r="Y379" s="19"/>
    </row>
    <row r="380" spans="10:25" x14ac:dyDescent="0.25"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58"/>
      <c r="Y380" s="19"/>
    </row>
    <row r="381" spans="10:25" x14ac:dyDescent="0.25"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58"/>
      <c r="Y381" s="19"/>
    </row>
    <row r="382" spans="10:25" x14ac:dyDescent="0.25"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58"/>
      <c r="Y382" s="19"/>
    </row>
    <row r="383" spans="10:25" x14ac:dyDescent="0.25"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58"/>
      <c r="Y383" s="19"/>
    </row>
    <row r="384" spans="10:25" x14ac:dyDescent="0.25"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58"/>
      <c r="Y384" s="19"/>
    </row>
    <row r="385" spans="10:25" x14ac:dyDescent="0.25"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58"/>
      <c r="Y385" s="19"/>
    </row>
    <row r="386" spans="10:25" x14ac:dyDescent="0.25"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58"/>
      <c r="Y386" s="19"/>
    </row>
    <row r="387" spans="10:25" x14ac:dyDescent="0.25"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58"/>
      <c r="Y387" s="19"/>
    </row>
    <row r="388" spans="10:25" x14ac:dyDescent="0.25"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58"/>
      <c r="Y388" s="19"/>
    </row>
    <row r="389" spans="10:25" x14ac:dyDescent="0.25"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58"/>
      <c r="Y389" s="19"/>
    </row>
    <row r="390" spans="10:25" x14ac:dyDescent="0.25"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58"/>
      <c r="Y390" s="19"/>
    </row>
    <row r="391" spans="10:25" x14ac:dyDescent="0.25"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58"/>
      <c r="Y391" s="19"/>
    </row>
    <row r="392" spans="10:25" x14ac:dyDescent="0.25"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58"/>
      <c r="Y392" s="19"/>
    </row>
    <row r="393" spans="10:25" x14ac:dyDescent="0.25"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58"/>
      <c r="Y393" s="19"/>
    </row>
    <row r="394" spans="10:25" x14ac:dyDescent="0.25"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58"/>
      <c r="Y394" s="19"/>
    </row>
    <row r="395" spans="10:25" x14ac:dyDescent="0.25"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58"/>
      <c r="Y395" s="19"/>
    </row>
    <row r="396" spans="10:25" x14ac:dyDescent="0.25"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58"/>
      <c r="Y396" s="19"/>
    </row>
    <row r="397" spans="10:25" x14ac:dyDescent="0.25"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58"/>
      <c r="Y397" s="19"/>
    </row>
    <row r="398" spans="10:25" x14ac:dyDescent="0.25"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58"/>
      <c r="Y398" s="19"/>
    </row>
    <row r="399" spans="10:25" x14ac:dyDescent="0.25"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58"/>
      <c r="Y399" s="19"/>
    </row>
    <row r="400" spans="10:25" x14ac:dyDescent="0.25"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58"/>
      <c r="Y400" s="19"/>
    </row>
    <row r="401" spans="10:25" x14ac:dyDescent="0.25"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58"/>
      <c r="Y401" s="19"/>
    </row>
    <row r="402" spans="10:25" x14ac:dyDescent="0.25"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58"/>
      <c r="Y402" s="19"/>
    </row>
    <row r="403" spans="10:25" x14ac:dyDescent="0.25"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58"/>
      <c r="Y403" s="19"/>
    </row>
    <row r="404" spans="10:25" x14ac:dyDescent="0.25"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58"/>
      <c r="Y404" s="19"/>
    </row>
    <row r="405" spans="10:25" x14ac:dyDescent="0.25"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58"/>
      <c r="Y405" s="19"/>
    </row>
    <row r="406" spans="10:25" x14ac:dyDescent="0.25"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58"/>
      <c r="Y406" s="19"/>
    </row>
    <row r="407" spans="10:25" x14ac:dyDescent="0.25"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58"/>
      <c r="Y407" s="19"/>
    </row>
    <row r="408" spans="10:25" x14ac:dyDescent="0.25"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58"/>
      <c r="Y408" s="19"/>
    </row>
    <row r="409" spans="10:25" x14ac:dyDescent="0.25"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58"/>
      <c r="Y409" s="19"/>
    </row>
    <row r="410" spans="10:25" x14ac:dyDescent="0.25"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58"/>
      <c r="Y410" s="19"/>
    </row>
    <row r="411" spans="10:25" x14ac:dyDescent="0.25"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58"/>
      <c r="Y411" s="19"/>
    </row>
    <row r="412" spans="10:25" x14ac:dyDescent="0.25"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58"/>
      <c r="Y412" s="19"/>
    </row>
    <row r="413" spans="10:25" x14ac:dyDescent="0.25"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58"/>
      <c r="Y413" s="19"/>
    </row>
    <row r="414" spans="10:25" x14ac:dyDescent="0.25"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58"/>
      <c r="Y414" s="19"/>
    </row>
    <row r="415" spans="10:25" x14ac:dyDescent="0.25"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58"/>
      <c r="Y415" s="19"/>
    </row>
    <row r="416" spans="10:25" x14ac:dyDescent="0.25"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58"/>
      <c r="Y416" s="19"/>
    </row>
    <row r="417" spans="10:25" x14ac:dyDescent="0.25"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58"/>
      <c r="Y417" s="19"/>
    </row>
    <row r="418" spans="10:25" x14ac:dyDescent="0.25"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58"/>
      <c r="Y418" s="19"/>
    </row>
    <row r="419" spans="10:25" x14ac:dyDescent="0.25"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58"/>
      <c r="Y419" s="19"/>
    </row>
    <row r="420" spans="10:25" x14ac:dyDescent="0.25"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58"/>
      <c r="Y420" s="19"/>
    </row>
    <row r="421" spans="10:25" x14ac:dyDescent="0.25"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58"/>
      <c r="Y421" s="19"/>
    </row>
    <row r="422" spans="10:25" x14ac:dyDescent="0.25"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58"/>
      <c r="Y422" s="19"/>
    </row>
    <row r="423" spans="10:25" x14ac:dyDescent="0.25"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58"/>
      <c r="Y423" s="19"/>
    </row>
    <row r="424" spans="10:25" x14ac:dyDescent="0.25"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58"/>
      <c r="Y424" s="19"/>
    </row>
    <row r="425" spans="10:25" x14ac:dyDescent="0.25"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58"/>
      <c r="Y425" s="19"/>
    </row>
    <row r="426" spans="10:25" x14ac:dyDescent="0.25"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58"/>
      <c r="Y426" s="19"/>
    </row>
    <row r="427" spans="10:25" x14ac:dyDescent="0.25"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58"/>
      <c r="Y427" s="19"/>
    </row>
    <row r="428" spans="10:25" x14ac:dyDescent="0.25"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58"/>
      <c r="Y428" s="19"/>
    </row>
    <row r="429" spans="10:25" x14ac:dyDescent="0.25"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58"/>
      <c r="Y429" s="19"/>
    </row>
    <row r="430" spans="10:25" x14ac:dyDescent="0.25"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58"/>
      <c r="Y430" s="19"/>
    </row>
    <row r="431" spans="10:25" x14ac:dyDescent="0.25"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58"/>
      <c r="Y431" s="19"/>
    </row>
    <row r="432" spans="10:25" x14ac:dyDescent="0.25"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58"/>
      <c r="Y432" s="19"/>
    </row>
    <row r="433" spans="10:25" x14ac:dyDescent="0.25"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58"/>
      <c r="Y433" s="19"/>
    </row>
    <row r="434" spans="10:25" x14ac:dyDescent="0.25"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58"/>
      <c r="Y434" s="19"/>
    </row>
    <row r="435" spans="10:25" x14ac:dyDescent="0.25"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58"/>
      <c r="Y435" s="19"/>
    </row>
    <row r="436" spans="10:25" x14ac:dyDescent="0.25"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58"/>
      <c r="Y436" s="19"/>
    </row>
    <row r="437" spans="10:25" x14ac:dyDescent="0.25"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58"/>
      <c r="Y437" s="19"/>
    </row>
    <row r="438" spans="10:25" x14ac:dyDescent="0.25"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58"/>
      <c r="Y438" s="19"/>
    </row>
    <row r="439" spans="10:25" x14ac:dyDescent="0.25"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58"/>
      <c r="Y439" s="19"/>
    </row>
    <row r="440" spans="10:25" x14ac:dyDescent="0.25"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58"/>
      <c r="Y440" s="19"/>
    </row>
    <row r="441" spans="10:25" x14ac:dyDescent="0.25"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58"/>
      <c r="Y441" s="19"/>
    </row>
    <row r="442" spans="10:25" x14ac:dyDescent="0.25"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58"/>
      <c r="Y442" s="19"/>
    </row>
    <row r="443" spans="10:25" x14ac:dyDescent="0.25"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58"/>
      <c r="Y443" s="19"/>
    </row>
    <row r="444" spans="10:25" x14ac:dyDescent="0.25"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58"/>
      <c r="Y444" s="19"/>
    </row>
    <row r="445" spans="10:25" x14ac:dyDescent="0.25"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58"/>
      <c r="Y445" s="19"/>
    </row>
    <row r="446" spans="10:25" x14ac:dyDescent="0.25"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58"/>
      <c r="Y446" s="19"/>
    </row>
    <row r="447" spans="10:25" x14ac:dyDescent="0.25"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58"/>
      <c r="Y447" s="19"/>
    </row>
    <row r="448" spans="10:25" x14ac:dyDescent="0.25"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58"/>
      <c r="Y448" s="19"/>
    </row>
    <row r="449" spans="10:25" x14ac:dyDescent="0.25"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58"/>
      <c r="Y449" s="19"/>
    </row>
    <row r="450" spans="10:25" x14ac:dyDescent="0.25"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58"/>
      <c r="Y450" s="19"/>
    </row>
    <row r="451" spans="10:25" x14ac:dyDescent="0.25"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58"/>
      <c r="Y451" s="19"/>
    </row>
    <row r="452" spans="10:25" x14ac:dyDescent="0.25"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58"/>
      <c r="Y452" s="19"/>
    </row>
    <row r="453" spans="10:25" x14ac:dyDescent="0.25"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58"/>
      <c r="Y453" s="19"/>
    </row>
    <row r="454" spans="10:25" x14ac:dyDescent="0.25"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58"/>
      <c r="Y454" s="19"/>
    </row>
    <row r="455" spans="10:25" x14ac:dyDescent="0.25"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58"/>
      <c r="Y455" s="19"/>
    </row>
    <row r="456" spans="10:25" x14ac:dyDescent="0.25"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58"/>
      <c r="Y456" s="19"/>
    </row>
    <row r="457" spans="10:25" x14ac:dyDescent="0.25"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58"/>
      <c r="Y457" s="19"/>
    </row>
    <row r="458" spans="10:25" x14ac:dyDescent="0.25"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58"/>
      <c r="Y458" s="19"/>
    </row>
    <row r="459" spans="10:25" x14ac:dyDescent="0.25"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58"/>
      <c r="Y459" s="19"/>
    </row>
    <row r="460" spans="10:25" x14ac:dyDescent="0.25"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58"/>
      <c r="Y460" s="19"/>
    </row>
    <row r="461" spans="10:25" x14ac:dyDescent="0.25"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58"/>
      <c r="Y461" s="19"/>
    </row>
    <row r="462" spans="10:25" x14ac:dyDescent="0.25"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58"/>
      <c r="Y462" s="19"/>
    </row>
    <row r="463" spans="10:25" x14ac:dyDescent="0.25"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58"/>
      <c r="Y463" s="19"/>
    </row>
    <row r="464" spans="10:25" x14ac:dyDescent="0.25"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58"/>
      <c r="Y464" s="19"/>
    </row>
    <row r="465" spans="10:25" x14ac:dyDescent="0.25"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58"/>
      <c r="Y465" s="19"/>
    </row>
    <row r="466" spans="10:25" x14ac:dyDescent="0.25"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58"/>
      <c r="Y466" s="19"/>
    </row>
    <row r="467" spans="10:25" x14ac:dyDescent="0.25"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58"/>
      <c r="Y467" s="19"/>
    </row>
    <row r="468" spans="10:25" x14ac:dyDescent="0.25"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58"/>
      <c r="Y468" s="19"/>
    </row>
    <row r="469" spans="10:25" x14ac:dyDescent="0.25"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58"/>
      <c r="Y469" s="19"/>
    </row>
    <row r="470" spans="10:25" x14ac:dyDescent="0.25"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58"/>
      <c r="Y470" s="19"/>
    </row>
    <row r="471" spans="10:25" x14ac:dyDescent="0.25"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58"/>
      <c r="Y471" s="19"/>
    </row>
    <row r="472" spans="10:25" x14ac:dyDescent="0.25"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58"/>
      <c r="Y472" s="19"/>
    </row>
    <row r="473" spans="10:25" x14ac:dyDescent="0.25"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58"/>
      <c r="Y473" s="19"/>
    </row>
    <row r="474" spans="10:25" x14ac:dyDescent="0.25"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58"/>
      <c r="Y474" s="19"/>
    </row>
    <row r="475" spans="10:25" x14ac:dyDescent="0.25"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58"/>
      <c r="Y475" s="19"/>
    </row>
    <row r="476" spans="10:25" x14ac:dyDescent="0.25"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58"/>
      <c r="Y476" s="19"/>
    </row>
    <row r="477" spans="10:25" x14ac:dyDescent="0.25"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58"/>
      <c r="Y477" s="19"/>
    </row>
    <row r="478" spans="10:25" x14ac:dyDescent="0.25"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58"/>
      <c r="Y478" s="19"/>
    </row>
    <row r="479" spans="10:25" x14ac:dyDescent="0.25"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58"/>
      <c r="Y479" s="19"/>
    </row>
    <row r="480" spans="10:25" x14ac:dyDescent="0.25"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58"/>
      <c r="Y480" s="19"/>
    </row>
    <row r="481" spans="10:25" x14ac:dyDescent="0.25"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58"/>
      <c r="Y481" s="19"/>
    </row>
    <row r="482" spans="10:25" x14ac:dyDescent="0.25"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58"/>
      <c r="Y482" s="19"/>
    </row>
    <row r="483" spans="10:25" x14ac:dyDescent="0.25"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58"/>
      <c r="Y483" s="19"/>
    </row>
    <row r="484" spans="10:25" x14ac:dyDescent="0.25"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58"/>
      <c r="Y484" s="19"/>
    </row>
    <row r="485" spans="10:25" x14ac:dyDescent="0.25"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58"/>
      <c r="Y485" s="19"/>
    </row>
    <row r="486" spans="10:25" x14ac:dyDescent="0.25"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58"/>
      <c r="Y486" s="19"/>
    </row>
    <row r="487" spans="10:25" x14ac:dyDescent="0.25"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58"/>
      <c r="Y487" s="19"/>
    </row>
    <row r="488" spans="10:25" x14ac:dyDescent="0.25"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58"/>
      <c r="Y488" s="19"/>
    </row>
    <row r="489" spans="10:25" x14ac:dyDescent="0.25"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58"/>
      <c r="Y489" s="19"/>
    </row>
    <row r="490" spans="10:25" x14ac:dyDescent="0.25"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58"/>
      <c r="Y490" s="19"/>
    </row>
    <row r="491" spans="10:25" x14ac:dyDescent="0.25"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58"/>
      <c r="Y491" s="19"/>
    </row>
    <row r="492" spans="10:25" x14ac:dyDescent="0.25"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58"/>
      <c r="Y492" s="19"/>
    </row>
    <row r="493" spans="10:25" x14ac:dyDescent="0.25"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58"/>
      <c r="Y493" s="19"/>
    </row>
    <row r="494" spans="10:25" x14ac:dyDescent="0.25"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58"/>
      <c r="Y494" s="19"/>
    </row>
    <row r="495" spans="10:25" x14ac:dyDescent="0.25"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58"/>
      <c r="Y495" s="19"/>
    </row>
    <row r="496" spans="10:25" x14ac:dyDescent="0.25"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58"/>
      <c r="Y496" s="19"/>
    </row>
    <row r="497" spans="10:25" x14ac:dyDescent="0.25"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58"/>
      <c r="Y497" s="19"/>
    </row>
    <row r="498" spans="10:25" x14ac:dyDescent="0.25"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58"/>
      <c r="Y498" s="19"/>
    </row>
    <row r="499" spans="10:25" x14ac:dyDescent="0.25"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58"/>
      <c r="Y499" s="19"/>
    </row>
    <row r="500" spans="10:25" x14ac:dyDescent="0.25"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58"/>
      <c r="Y500" s="19"/>
    </row>
    <row r="501" spans="10:25" x14ac:dyDescent="0.25"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58"/>
      <c r="Y501" s="19"/>
    </row>
    <row r="502" spans="10:25" x14ac:dyDescent="0.25"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58"/>
      <c r="Y502" s="19"/>
    </row>
    <row r="503" spans="10:25" x14ac:dyDescent="0.25"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58"/>
      <c r="Y503" s="19"/>
    </row>
    <row r="504" spans="10:25" x14ac:dyDescent="0.25"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58"/>
      <c r="Y504" s="19"/>
    </row>
    <row r="505" spans="10:25" x14ac:dyDescent="0.25"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58"/>
      <c r="Y505" s="19"/>
    </row>
    <row r="506" spans="10:25" x14ac:dyDescent="0.25"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58"/>
      <c r="Y506" s="19"/>
    </row>
    <row r="507" spans="10:25" x14ac:dyDescent="0.25"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58"/>
      <c r="Y507" s="19"/>
    </row>
    <row r="508" spans="10:25" x14ac:dyDescent="0.25"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58"/>
      <c r="Y508" s="19"/>
    </row>
    <row r="509" spans="10:25" x14ac:dyDescent="0.25"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58"/>
      <c r="Y509" s="19"/>
    </row>
    <row r="510" spans="10:25" x14ac:dyDescent="0.25"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58"/>
      <c r="Y510" s="19"/>
    </row>
    <row r="511" spans="10:25" x14ac:dyDescent="0.25"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58"/>
      <c r="Y511" s="19"/>
    </row>
    <row r="512" spans="10:25" x14ac:dyDescent="0.25"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58"/>
      <c r="Y512" s="19"/>
    </row>
    <row r="513" spans="10:25" x14ac:dyDescent="0.25"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58"/>
      <c r="Y513" s="19"/>
    </row>
    <row r="514" spans="10:25" x14ac:dyDescent="0.25"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58"/>
      <c r="Y514" s="19"/>
    </row>
    <row r="515" spans="10:25" x14ac:dyDescent="0.25"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58"/>
      <c r="Y515" s="19"/>
    </row>
    <row r="516" spans="10:25" x14ac:dyDescent="0.25"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58"/>
      <c r="Y516" s="19"/>
    </row>
    <row r="517" spans="10:25" x14ac:dyDescent="0.25"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58"/>
      <c r="Y517" s="19"/>
    </row>
    <row r="518" spans="10:25" x14ac:dyDescent="0.25"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58"/>
      <c r="Y518" s="19"/>
    </row>
    <row r="519" spans="10:25" x14ac:dyDescent="0.25"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58"/>
      <c r="Y519" s="19"/>
    </row>
    <row r="520" spans="10:25" x14ac:dyDescent="0.25"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58"/>
      <c r="Y520" s="19"/>
    </row>
    <row r="521" spans="10:25" x14ac:dyDescent="0.25"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58"/>
      <c r="Y521" s="19"/>
    </row>
    <row r="522" spans="10:25" x14ac:dyDescent="0.25"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58"/>
      <c r="Y522" s="19"/>
    </row>
    <row r="523" spans="10:25" x14ac:dyDescent="0.25"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58"/>
      <c r="Y523" s="19"/>
    </row>
    <row r="524" spans="10:25" x14ac:dyDescent="0.25"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58"/>
      <c r="Y524" s="19"/>
    </row>
    <row r="525" spans="10:25" x14ac:dyDescent="0.25"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58"/>
      <c r="Y525" s="19"/>
    </row>
    <row r="526" spans="10:25" x14ac:dyDescent="0.25"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58"/>
      <c r="Y526" s="19"/>
    </row>
    <row r="527" spans="10:25" x14ac:dyDescent="0.25"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58"/>
      <c r="Y527" s="19"/>
    </row>
    <row r="528" spans="10:25" x14ac:dyDescent="0.25"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58"/>
      <c r="Y528" s="19"/>
    </row>
    <row r="529" spans="10:25" x14ac:dyDescent="0.25"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58"/>
      <c r="Y529" s="19"/>
    </row>
    <row r="530" spans="10:25" x14ac:dyDescent="0.25"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58"/>
      <c r="Y530" s="19"/>
    </row>
    <row r="531" spans="10:25" x14ac:dyDescent="0.25"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58"/>
      <c r="Y531" s="19"/>
    </row>
    <row r="532" spans="10:25" x14ac:dyDescent="0.25"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58"/>
      <c r="Y532" s="19"/>
    </row>
    <row r="533" spans="10:25" x14ac:dyDescent="0.25"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58"/>
      <c r="Y533" s="19"/>
    </row>
    <row r="534" spans="10:25" x14ac:dyDescent="0.25"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58"/>
      <c r="Y534" s="19"/>
    </row>
    <row r="535" spans="10:25" x14ac:dyDescent="0.25"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58"/>
      <c r="Y535" s="19"/>
    </row>
    <row r="536" spans="10:25" x14ac:dyDescent="0.25"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58"/>
      <c r="Y536" s="19"/>
    </row>
    <row r="537" spans="10:25" x14ac:dyDescent="0.25"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58"/>
      <c r="Y537" s="19"/>
    </row>
    <row r="538" spans="10:25" x14ac:dyDescent="0.25"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58"/>
      <c r="Y538" s="19"/>
    </row>
    <row r="539" spans="10:25" x14ac:dyDescent="0.25"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58"/>
      <c r="Y539" s="19"/>
    </row>
    <row r="540" spans="10:25" x14ac:dyDescent="0.25"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58"/>
      <c r="Y540" s="19"/>
    </row>
    <row r="541" spans="10:25" x14ac:dyDescent="0.25"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58"/>
      <c r="Y541" s="19"/>
    </row>
    <row r="542" spans="10:25" x14ac:dyDescent="0.25"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58"/>
      <c r="Y542" s="19"/>
    </row>
    <row r="543" spans="10:25" x14ac:dyDescent="0.25"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58"/>
      <c r="Y543" s="19"/>
    </row>
    <row r="544" spans="10:25" x14ac:dyDescent="0.25"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58"/>
      <c r="Y544" s="19"/>
    </row>
    <row r="545" spans="10:25" x14ac:dyDescent="0.25"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58"/>
      <c r="Y545" s="19"/>
    </row>
    <row r="546" spans="10:25" x14ac:dyDescent="0.25"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58"/>
      <c r="Y546" s="19"/>
    </row>
    <row r="547" spans="10:25" x14ac:dyDescent="0.25"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58"/>
      <c r="Y547" s="19"/>
    </row>
    <row r="548" spans="10:25" x14ac:dyDescent="0.25"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58"/>
      <c r="Y548" s="19"/>
    </row>
    <row r="549" spans="10:25" x14ac:dyDescent="0.25"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58"/>
      <c r="Y549" s="19"/>
    </row>
    <row r="550" spans="10:25" x14ac:dyDescent="0.25"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58"/>
      <c r="Y550" s="19"/>
    </row>
    <row r="551" spans="10:25" x14ac:dyDescent="0.25"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58"/>
      <c r="Y551" s="19"/>
    </row>
    <row r="552" spans="10:25" x14ac:dyDescent="0.25"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58"/>
      <c r="Y552" s="19"/>
    </row>
    <row r="553" spans="10:25" x14ac:dyDescent="0.25"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58"/>
      <c r="Y553" s="19"/>
    </row>
    <row r="554" spans="10:25" x14ac:dyDescent="0.25"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58"/>
      <c r="Y554" s="19"/>
    </row>
    <row r="555" spans="10:25" x14ac:dyDescent="0.25"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58"/>
      <c r="Y555" s="19"/>
    </row>
    <row r="556" spans="10:25" x14ac:dyDescent="0.25"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58"/>
      <c r="Y556" s="19"/>
    </row>
    <row r="557" spans="10:25" x14ac:dyDescent="0.25"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58"/>
      <c r="Y557" s="19"/>
    </row>
    <row r="558" spans="10:25" x14ac:dyDescent="0.25"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58"/>
      <c r="Y558" s="19"/>
    </row>
    <row r="559" spans="10:25" x14ac:dyDescent="0.25"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58"/>
      <c r="Y559" s="19"/>
    </row>
    <row r="560" spans="10:25" x14ac:dyDescent="0.25"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58"/>
      <c r="Y560" s="19"/>
    </row>
    <row r="561" spans="10:25" x14ac:dyDescent="0.25"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58"/>
      <c r="Y561" s="19"/>
    </row>
    <row r="562" spans="10:25" x14ac:dyDescent="0.25"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58"/>
      <c r="Y562" s="19"/>
    </row>
    <row r="563" spans="10:25" x14ac:dyDescent="0.25"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58"/>
      <c r="Y563" s="19"/>
    </row>
    <row r="564" spans="10:25" x14ac:dyDescent="0.25"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58"/>
      <c r="Y564" s="19"/>
    </row>
    <row r="565" spans="10:25" x14ac:dyDescent="0.25"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58"/>
      <c r="Y565" s="19"/>
    </row>
    <row r="566" spans="10:25" x14ac:dyDescent="0.25"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58"/>
      <c r="Y566" s="19"/>
    </row>
    <row r="567" spans="10:25" x14ac:dyDescent="0.25"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58"/>
      <c r="Y567" s="19"/>
    </row>
    <row r="568" spans="10:25" x14ac:dyDescent="0.25"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58"/>
      <c r="Y568" s="19"/>
    </row>
    <row r="569" spans="10:25" x14ac:dyDescent="0.25"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58"/>
      <c r="Y569" s="19"/>
    </row>
    <row r="570" spans="10:25" x14ac:dyDescent="0.25"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58"/>
      <c r="Y570" s="19"/>
    </row>
    <row r="571" spans="10:25" x14ac:dyDescent="0.25"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58"/>
      <c r="Y571" s="19"/>
    </row>
    <row r="572" spans="10:25" x14ac:dyDescent="0.25"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58"/>
      <c r="Y572" s="19"/>
    </row>
    <row r="573" spans="10:25" x14ac:dyDescent="0.25"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58"/>
      <c r="Y573" s="19"/>
    </row>
    <row r="574" spans="10:25" x14ac:dyDescent="0.25"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58"/>
      <c r="Y574" s="19"/>
    </row>
    <row r="575" spans="10:25" x14ac:dyDescent="0.25"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58"/>
      <c r="Y575" s="19"/>
    </row>
    <row r="576" spans="10:25" x14ac:dyDescent="0.25"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58"/>
      <c r="Y576" s="19"/>
    </row>
    <row r="577" spans="10:25" x14ac:dyDescent="0.25"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58"/>
      <c r="Y577" s="19"/>
    </row>
    <row r="578" spans="10:25" x14ac:dyDescent="0.25"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58"/>
      <c r="Y578" s="19"/>
    </row>
    <row r="579" spans="10:25" x14ac:dyDescent="0.25"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58"/>
      <c r="Y579" s="19"/>
    </row>
    <row r="580" spans="10:25" x14ac:dyDescent="0.25"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58"/>
      <c r="Y580" s="19"/>
    </row>
    <row r="581" spans="10:25" x14ac:dyDescent="0.25"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58"/>
      <c r="Y581" s="19"/>
    </row>
    <row r="582" spans="10:25" x14ac:dyDescent="0.25"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58"/>
      <c r="Y582" s="19"/>
    </row>
    <row r="583" spans="10:25" x14ac:dyDescent="0.25"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58"/>
      <c r="Y583" s="19"/>
    </row>
    <row r="584" spans="10:25" x14ac:dyDescent="0.25"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58"/>
      <c r="Y584" s="19"/>
    </row>
    <row r="585" spans="10:25" x14ac:dyDescent="0.25"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58"/>
      <c r="Y585" s="19"/>
    </row>
    <row r="586" spans="10:25" x14ac:dyDescent="0.25"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58"/>
      <c r="Y586" s="19"/>
    </row>
    <row r="587" spans="10:25" x14ac:dyDescent="0.25"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58"/>
      <c r="Y587" s="19"/>
    </row>
    <row r="588" spans="10:25" x14ac:dyDescent="0.25"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58"/>
      <c r="Y588" s="19"/>
    </row>
    <row r="589" spans="10:25" x14ac:dyDescent="0.25"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58"/>
      <c r="Y589" s="19"/>
    </row>
    <row r="590" spans="10:25" x14ac:dyDescent="0.25"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58"/>
      <c r="Y590" s="19"/>
    </row>
    <row r="591" spans="10:25" x14ac:dyDescent="0.25"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58"/>
      <c r="Y591" s="19"/>
    </row>
    <row r="592" spans="10:25" x14ac:dyDescent="0.25"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58"/>
      <c r="Y592" s="19"/>
    </row>
    <row r="593" spans="10:25" x14ac:dyDescent="0.25"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58"/>
      <c r="Y593" s="19"/>
    </row>
    <row r="594" spans="10:25" x14ac:dyDescent="0.25"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58"/>
      <c r="Y594" s="19"/>
    </row>
    <row r="595" spans="10:25" x14ac:dyDescent="0.25"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58"/>
      <c r="Y595" s="19"/>
    </row>
    <row r="596" spans="10:25" x14ac:dyDescent="0.25"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58"/>
      <c r="Y596" s="19"/>
    </row>
    <row r="597" spans="10:25" x14ac:dyDescent="0.25"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58"/>
      <c r="Y597" s="19"/>
    </row>
    <row r="598" spans="10:25" x14ac:dyDescent="0.25"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58"/>
      <c r="Y598" s="19"/>
    </row>
    <row r="599" spans="10:25" x14ac:dyDescent="0.25"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58"/>
      <c r="Y599" s="19"/>
    </row>
    <row r="600" spans="10:25" x14ac:dyDescent="0.25"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58"/>
      <c r="Y600" s="19"/>
    </row>
    <row r="601" spans="10:25" x14ac:dyDescent="0.25"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58"/>
      <c r="Y601" s="19"/>
    </row>
    <row r="602" spans="10:25" x14ac:dyDescent="0.25"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58"/>
      <c r="Y602" s="19"/>
    </row>
    <row r="603" spans="10:25" x14ac:dyDescent="0.25"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58"/>
      <c r="Y603" s="19"/>
    </row>
    <row r="604" spans="10:25" x14ac:dyDescent="0.25"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58"/>
      <c r="Y604" s="19"/>
    </row>
    <row r="605" spans="10:25" x14ac:dyDescent="0.25"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58"/>
      <c r="Y605" s="19"/>
    </row>
    <row r="606" spans="10:25" x14ac:dyDescent="0.25"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58"/>
      <c r="Y606" s="19"/>
    </row>
    <row r="607" spans="10:25" x14ac:dyDescent="0.25"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58"/>
      <c r="Y607" s="19"/>
    </row>
    <row r="608" spans="10:25" x14ac:dyDescent="0.25"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58"/>
      <c r="Y608" s="19"/>
    </row>
    <row r="609" spans="10:25" x14ac:dyDescent="0.25"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58"/>
      <c r="Y609" s="19"/>
    </row>
    <row r="610" spans="10:25" x14ac:dyDescent="0.25"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58"/>
      <c r="Y610" s="19"/>
    </row>
    <row r="611" spans="10:25" x14ac:dyDescent="0.25"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58"/>
      <c r="Y611" s="19"/>
    </row>
    <row r="612" spans="10:25" x14ac:dyDescent="0.25"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58"/>
      <c r="Y612" s="19"/>
    </row>
    <row r="613" spans="10:25" x14ac:dyDescent="0.25"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58"/>
      <c r="Y613" s="19"/>
    </row>
    <row r="614" spans="10:25" x14ac:dyDescent="0.25"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58"/>
      <c r="Y614" s="19"/>
    </row>
    <row r="615" spans="10:25" x14ac:dyDescent="0.25"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58"/>
      <c r="Y615" s="19"/>
    </row>
    <row r="616" spans="10:25" x14ac:dyDescent="0.25"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58"/>
      <c r="Y616" s="19"/>
    </row>
    <row r="617" spans="10:25" x14ac:dyDescent="0.25"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58"/>
      <c r="Y617" s="19"/>
    </row>
    <row r="618" spans="10:25" x14ac:dyDescent="0.25"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58"/>
      <c r="Y618" s="19"/>
    </row>
    <row r="619" spans="10:25" x14ac:dyDescent="0.25"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58"/>
      <c r="Y619" s="19"/>
    </row>
    <row r="620" spans="10:25" x14ac:dyDescent="0.25"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58"/>
      <c r="Y620" s="19"/>
    </row>
    <row r="621" spans="10:25" x14ac:dyDescent="0.25"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58"/>
      <c r="Y621" s="19"/>
    </row>
    <row r="622" spans="10:25" x14ac:dyDescent="0.25"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58"/>
      <c r="Y622" s="19"/>
    </row>
    <row r="623" spans="10:25" x14ac:dyDescent="0.25"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58"/>
      <c r="Y623" s="19"/>
    </row>
    <row r="624" spans="10:25" x14ac:dyDescent="0.25"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58"/>
      <c r="Y624" s="19"/>
    </row>
    <row r="625" spans="10:25" x14ac:dyDescent="0.25"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58"/>
      <c r="Y625" s="19"/>
    </row>
    <row r="626" spans="10:25" x14ac:dyDescent="0.25"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58"/>
      <c r="Y626" s="19"/>
    </row>
    <row r="627" spans="10:25" x14ac:dyDescent="0.25"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58"/>
      <c r="Y627" s="19"/>
    </row>
    <row r="628" spans="10:25" x14ac:dyDescent="0.25"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58"/>
      <c r="Y628" s="19"/>
    </row>
    <row r="629" spans="10:25" x14ac:dyDescent="0.25"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58"/>
      <c r="Y629" s="19"/>
    </row>
    <row r="630" spans="10:25" x14ac:dyDescent="0.25"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58"/>
      <c r="Y630" s="19"/>
    </row>
    <row r="631" spans="10:25" x14ac:dyDescent="0.25">
      <c r="K631" s="19"/>
      <c r="L631" s="19"/>
      <c r="M631" s="44"/>
      <c r="N631" s="19"/>
      <c r="O631" s="19"/>
      <c r="P631" s="19"/>
      <c r="Q631" s="19"/>
      <c r="R631" s="19"/>
      <c r="S631" s="19"/>
      <c r="T631" s="19"/>
      <c r="U631" s="19"/>
      <c r="V631" s="19"/>
      <c r="W631" s="44"/>
      <c r="X631" s="56"/>
      <c r="Y631" s="19"/>
    </row>
    <row r="632" spans="10:25" x14ac:dyDescent="0.25">
      <c r="K632" s="19"/>
      <c r="L632" s="19"/>
      <c r="M632" s="44"/>
      <c r="N632" s="19"/>
      <c r="O632" s="19"/>
      <c r="P632" s="19"/>
      <c r="Q632" s="19"/>
      <c r="R632" s="19"/>
      <c r="S632" s="19"/>
      <c r="T632" s="19"/>
      <c r="U632" s="19"/>
      <c r="V632" s="19"/>
      <c r="W632" s="44"/>
      <c r="X632" s="56"/>
      <c r="Y632" s="19"/>
    </row>
    <row r="633" spans="10:25" x14ac:dyDescent="0.25">
      <c r="K633" s="19"/>
      <c r="L633" s="19"/>
      <c r="M633" s="44"/>
      <c r="N633" s="19"/>
      <c r="O633" s="19"/>
      <c r="P633" s="19"/>
      <c r="Q633" s="19"/>
      <c r="R633" s="19"/>
      <c r="S633" s="19"/>
      <c r="T633" s="19"/>
      <c r="U633" s="19"/>
      <c r="V633" s="19"/>
      <c r="W633" s="44"/>
      <c r="X633" s="56"/>
      <c r="Y633" s="19"/>
    </row>
    <row r="634" spans="10:25" x14ac:dyDescent="0.25">
      <c r="K634" s="19"/>
      <c r="L634" s="19"/>
      <c r="M634" s="44"/>
      <c r="N634" s="19"/>
      <c r="O634" s="19"/>
      <c r="P634" s="19"/>
      <c r="Q634" s="19"/>
      <c r="R634" s="19"/>
      <c r="S634" s="19"/>
      <c r="T634" s="19"/>
      <c r="U634" s="19"/>
      <c r="V634" s="19"/>
      <c r="W634" s="44"/>
      <c r="X634" s="56"/>
      <c r="Y634" s="19"/>
    </row>
    <row r="635" spans="10:25" x14ac:dyDescent="0.25">
      <c r="K635" s="19"/>
      <c r="L635" s="19"/>
      <c r="M635" s="44"/>
      <c r="N635" s="19"/>
      <c r="O635" s="19"/>
      <c r="P635" s="19"/>
      <c r="Q635" s="19"/>
      <c r="R635" s="19"/>
      <c r="S635" s="19"/>
      <c r="T635" s="19"/>
      <c r="U635" s="19"/>
      <c r="V635" s="19"/>
      <c r="W635" s="44"/>
      <c r="X635" s="56"/>
      <c r="Y635" s="19"/>
    </row>
    <row r="636" spans="10:25" x14ac:dyDescent="0.25">
      <c r="K636" s="19"/>
      <c r="L636" s="19"/>
      <c r="M636" s="44"/>
      <c r="N636" s="19"/>
      <c r="O636" s="19"/>
      <c r="P636" s="19"/>
      <c r="Q636" s="19"/>
      <c r="R636" s="19"/>
      <c r="S636" s="19"/>
      <c r="T636" s="19"/>
      <c r="U636" s="19"/>
      <c r="V636" s="19"/>
      <c r="W636" s="44"/>
      <c r="X636" s="56"/>
      <c r="Y636" s="19"/>
    </row>
    <row r="637" spans="10:25" x14ac:dyDescent="0.25">
      <c r="K637" s="19"/>
      <c r="L637" s="19"/>
      <c r="M637" s="44"/>
      <c r="N637" s="19"/>
      <c r="O637" s="19"/>
      <c r="P637" s="19"/>
      <c r="Q637" s="19"/>
      <c r="R637" s="19"/>
      <c r="S637" s="19"/>
      <c r="T637" s="19"/>
      <c r="U637" s="19"/>
      <c r="V637" s="19"/>
      <c r="W637" s="44"/>
      <c r="X637" s="56"/>
      <c r="Y637" s="19"/>
    </row>
    <row r="638" spans="10:25" x14ac:dyDescent="0.25">
      <c r="K638" s="19"/>
      <c r="L638" s="19"/>
      <c r="M638" s="44"/>
      <c r="N638" s="19"/>
      <c r="O638" s="19"/>
      <c r="P638" s="19"/>
      <c r="Q638" s="19"/>
      <c r="R638" s="19"/>
      <c r="S638" s="19"/>
      <c r="T638" s="19"/>
      <c r="U638" s="19"/>
      <c r="V638" s="19"/>
      <c r="W638" s="44"/>
      <c r="X638" s="56"/>
      <c r="Y638" s="19"/>
    </row>
    <row r="639" spans="10:25" x14ac:dyDescent="0.25">
      <c r="K639" s="19"/>
      <c r="L639" s="19"/>
      <c r="M639" s="44"/>
      <c r="N639" s="19"/>
      <c r="O639" s="19"/>
      <c r="P639" s="19"/>
      <c r="Q639" s="19"/>
      <c r="R639" s="19"/>
      <c r="S639" s="19"/>
      <c r="T639" s="19"/>
      <c r="U639" s="19"/>
      <c r="V639" s="19"/>
      <c r="W639" s="44"/>
      <c r="X639" s="56"/>
      <c r="Y639" s="19"/>
    </row>
    <row r="640" spans="10:25" x14ac:dyDescent="0.25">
      <c r="K640" s="19"/>
      <c r="L640" s="19"/>
      <c r="M640" s="44"/>
      <c r="N640" s="19"/>
      <c r="O640" s="19"/>
      <c r="P640" s="19"/>
      <c r="Q640" s="19"/>
      <c r="R640" s="19"/>
      <c r="S640" s="19"/>
      <c r="T640" s="19"/>
      <c r="U640" s="19"/>
      <c r="V640" s="19"/>
      <c r="W640" s="44"/>
      <c r="X640" s="56"/>
      <c r="Y640" s="19"/>
    </row>
    <row r="641" spans="11:25" x14ac:dyDescent="0.25">
      <c r="K641" s="19"/>
      <c r="L641" s="19"/>
      <c r="M641" s="44"/>
      <c r="N641" s="19"/>
      <c r="O641" s="19"/>
      <c r="P641" s="19"/>
      <c r="Q641" s="19"/>
      <c r="R641" s="19"/>
      <c r="S641" s="19"/>
      <c r="T641" s="19"/>
      <c r="U641" s="19"/>
      <c r="V641" s="19"/>
      <c r="W641" s="44"/>
      <c r="X641" s="56"/>
      <c r="Y641" s="19"/>
    </row>
    <row r="642" spans="11:25" x14ac:dyDescent="0.25">
      <c r="K642" s="19"/>
      <c r="L642" s="19"/>
      <c r="M642" s="44"/>
      <c r="N642" s="19"/>
      <c r="O642" s="19"/>
      <c r="P642" s="19"/>
      <c r="Q642" s="19"/>
      <c r="R642" s="19"/>
      <c r="S642" s="19"/>
      <c r="T642" s="19"/>
      <c r="U642" s="19"/>
      <c r="V642" s="19"/>
      <c r="W642" s="44"/>
      <c r="X642" s="56"/>
      <c r="Y642" s="19"/>
    </row>
    <row r="643" spans="11:25" x14ac:dyDescent="0.25">
      <c r="K643" s="19"/>
      <c r="L643" s="19"/>
      <c r="M643" s="44"/>
      <c r="N643" s="19"/>
      <c r="O643" s="19"/>
      <c r="P643" s="19"/>
      <c r="Q643" s="19"/>
      <c r="R643" s="19"/>
      <c r="S643" s="19"/>
      <c r="T643" s="19"/>
      <c r="U643" s="19"/>
      <c r="V643" s="19"/>
      <c r="W643" s="44"/>
      <c r="X643" s="56"/>
      <c r="Y643" s="19"/>
    </row>
    <row r="644" spans="11:25" x14ac:dyDescent="0.25">
      <c r="K644" s="19"/>
      <c r="L644" s="19"/>
      <c r="M644" s="44"/>
      <c r="N644" s="19"/>
      <c r="O644" s="19"/>
      <c r="P644" s="19"/>
      <c r="Q644" s="19"/>
      <c r="R644" s="19"/>
      <c r="S644" s="19"/>
      <c r="T644" s="19"/>
      <c r="U644" s="19"/>
      <c r="V644" s="19"/>
      <c r="W644" s="44"/>
      <c r="X644" s="56"/>
      <c r="Y644" s="19"/>
    </row>
    <row r="645" spans="11:25" x14ac:dyDescent="0.25">
      <c r="K645" s="19"/>
      <c r="L645" s="19"/>
      <c r="M645" s="44"/>
      <c r="N645" s="19"/>
      <c r="O645" s="19"/>
      <c r="P645" s="19"/>
      <c r="Q645" s="19"/>
      <c r="R645" s="19"/>
      <c r="S645" s="19"/>
      <c r="T645" s="19"/>
      <c r="U645" s="19"/>
      <c r="V645" s="19"/>
      <c r="W645" s="44"/>
      <c r="X645" s="56"/>
      <c r="Y645" s="19"/>
    </row>
    <row r="646" spans="11:25" x14ac:dyDescent="0.25">
      <c r="K646" s="19"/>
      <c r="L646" s="19"/>
      <c r="M646" s="44"/>
      <c r="N646" s="19"/>
      <c r="O646" s="19"/>
      <c r="P646" s="19"/>
      <c r="Q646" s="19"/>
      <c r="R646" s="19"/>
      <c r="S646" s="19"/>
      <c r="T646" s="19"/>
      <c r="U646" s="19"/>
      <c r="V646" s="19"/>
      <c r="W646" s="44"/>
      <c r="X646" s="56"/>
      <c r="Y646" s="19"/>
    </row>
    <row r="647" spans="11:25" x14ac:dyDescent="0.25">
      <c r="K647" s="19"/>
      <c r="L647" s="19"/>
      <c r="M647" s="44"/>
      <c r="N647" s="19"/>
      <c r="O647" s="19"/>
      <c r="P647" s="19"/>
      <c r="Q647" s="19"/>
      <c r="R647" s="19"/>
      <c r="S647" s="19"/>
      <c r="T647" s="19"/>
      <c r="U647" s="19"/>
      <c r="V647" s="19"/>
      <c r="W647" s="44"/>
      <c r="X647" s="56"/>
      <c r="Y647" s="19"/>
    </row>
    <row r="648" spans="11:25" x14ac:dyDescent="0.25">
      <c r="K648" s="19"/>
      <c r="L648" s="19"/>
      <c r="M648" s="44"/>
      <c r="N648" s="19"/>
      <c r="O648" s="19"/>
      <c r="P648" s="19"/>
      <c r="Q648" s="19"/>
      <c r="R648" s="19"/>
      <c r="S648" s="19"/>
      <c r="T648" s="19"/>
      <c r="U648" s="19"/>
      <c r="V648" s="19"/>
      <c r="W648" s="44"/>
      <c r="X648" s="56"/>
      <c r="Y648" s="19"/>
    </row>
    <row r="649" spans="11:25" x14ac:dyDescent="0.25">
      <c r="K649" s="19"/>
      <c r="L649" s="19"/>
      <c r="M649" s="44"/>
      <c r="N649" s="19"/>
      <c r="O649" s="19"/>
      <c r="P649" s="19"/>
      <c r="Q649" s="19"/>
      <c r="R649" s="19"/>
      <c r="S649" s="19"/>
      <c r="T649" s="19"/>
      <c r="U649" s="19"/>
      <c r="V649" s="19"/>
      <c r="W649" s="44"/>
      <c r="X649" s="56"/>
      <c r="Y649" s="19"/>
    </row>
    <row r="650" spans="11:25" x14ac:dyDescent="0.25">
      <c r="K650" s="19"/>
      <c r="L650" s="19"/>
      <c r="M650" s="44"/>
      <c r="N650" s="19"/>
      <c r="O650" s="19"/>
      <c r="P650" s="19"/>
      <c r="Q650" s="19"/>
      <c r="R650" s="19"/>
      <c r="S650" s="19"/>
      <c r="T650" s="19"/>
      <c r="U650" s="19"/>
      <c r="V650" s="19"/>
      <c r="W650" s="44"/>
      <c r="X650" s="56"/>
      <c r="Y650" s="19"/>
    </row>
    <row r="651" spans="11:25" x14ac:dyDescent="0.25">
      <c r="K651" s="19"/>
      <c r="L651" s="19"/>
      <c r="M651" s="44"/>
      <c r="N651" s="19"/>
      <c r="O651" s="19"/>
      <c r="P651" s="19"/>
      <c r="Q651" s="19"/>
      <c r="R651" s="19"/>
      <c r="S651" s="19"/>
      <c r="T651" s="19"/>
      <c r="U651" s="19"/>
      <c r="V651" s="19"/>
      <c r="W651" s="44"/>
      <c r="X651" s="56"/>
      <c r="Y651" s="19"/>
    </row>
    <row r="652" spans="11:25" x14ac:dyDescent="0.25">
      <c r="K652" s="19"/>
      <c r="L652" s="19"/>
      <c r="M652" s="44"/>
      <c r="N652" s="19"/>
      <c r="O652" s="19"/>
      <c r="P652" s="19"/>
      <c r="Q652" s="19"/>
      <c r="R652" s="19"/>
      <c r="S652" s="19"/>
      <c r="T652" s="19"/>
      <c r="U652" s="19"/>
      <c r="V652" s="19"/>
      <c r="W652" s="44"/>
      <c r="X652" s="56"/>
      <c r="Y652" s="19"/>
    </row>
    <row r="653" spans="11:25" x14ac:dyDescent="0.25">
      <c r="K653" s="19"/>
      <c r="L653" s="19"/>
      <c r="M653" s="44"/>
      <c r="N653" s="19"/>
      <c r="O653" s="19"/>
      <c r="P653" s="19"/>
      <c r="Q653" s="19"/>
      <c r="R653" s="19"/>
      <c r="S653" s="19"/>
      <c r="T653" s="19"/>
      <c r="U653" s="19"/>
      <c r="V653" s="19"/>
      <c r="W653" s="44"/>
      <c r="X653" s="56"/>
      <c r="Y653" s="19"/>
    </row>
    <row r="654" spans="11:25" x14ac:dyDescent="0.25">
      <c r="K654" s="19"/>
      <c r="L654" s="19"/>
      <c r="M654" s="44"/>
      <c r="N654" s="19"/>
      <c r="O654" s="19"/>
      <c r="P654" s="19"/>
      <c r="Q654" s="19"/>
      <c r="R654" s="19"/>
      <c r="S654" s="19"/>
      <c r="T654" s="19"/>
      <c r="U654" s="19"/>
      <c r="V654" s="19"/>
      <c r="W654" s="44"/>
      <c r="X654" s="56"/>
      <c r="Y654" s="19"/>
    </row>
    <row r="655" spans="11:25" x14ac:dyDescent="0.25">
      <c r="K655" s="19"/>
      <c r="L655" s="19"/>
      <c r="M655" s="44"/>
      <c r="N655" s="19"/>
      <c r="O655" s="19"/>
      <c r="P655" s="19"/>
      <c r="Q655" s="19"/>
      <c r="R655" s="19"/>
      <c r="S655" s="19"/>
      <c r="T655" s="19"/>
      <c r="U655" s="19"/>
      <c r="V655" s="19"/>
      <c r="W655" s="44"/>
      <c r="X655" s="56"/>
      <c r="Y655" s="19"/>
    </row>
    <row r="656" spans="11:25" x14ac:dyDescent="0.25">
      <c r="K656" s="19"/>
      <c r="L656" s="19"/>
      <c r="M656" s="44"/>
      <c r="N656" s="19"/>
      <c r="O656" s="19"/>
      <c r="P656" s="19"/>
      <c r="Q656" s="19"/>
      <c r="R656" s="19"/>
      <c r="S656" s="19"/>
      <c r="T656" s="19"/>
      <c r="U656" s="19"/>
      <c r="V656" s="19"/>
      <c r="W656" s="44"/>
      <c r="X656" s="56"/>
      <c r="Y656" s="19"/>
    </row>
    <row r="657" spans="11:25" x14ac:dyDescent="0.25">
      <c r="K657" s="19"/>
      <c r="L657" s="19"/>
      <c r="M657" s="44"/>
      <c r="N657" s="19"/>
      <c r="O657" s="19"/>
      <c r="P657" s="19"/>
      <c r="Q657" s="19"/>
      <c r="R657" s="19"/>
      <c r="S657" s="19"/>
      <c r="T657" s="19"/>
      <c r="U657" s="19"/>
      <c r="V657" s="19"/>
      <c r="W657" s="44"/>
      <c r="X657" s="56"/>
      <c r="Y657" s="19"/>
    </row>
    <row r="658" spans="11:25" x14ac:dyDescent="0.25">
      <c r="K658" s="19"/>
      <c r="L658" s="19"/>
      <c r="M658" s="44"/>
      <c r="N658" s="19"/>
      <c r="O658" s="19"/>
      <c r="P658" s="19"/>
      <c r="Q658" s="19"/>
      <c r="R658" s="19"/>
      <c r="S658" s="19"/>
      <c r="T658" s="19"/>
      <c r="U658" s="19"/>
      <c r="V658" s="19"/>
      <c r="W658" s="44"/>
      <c r="X658" s="56"/>
      <c r="Y658" s="19"/>
    </row>
    <row r="659" spans="11:25" x14ac:dyDescent="0.25">
      <c r="K659" s="19"/>
      <c r="L659" s="19"/>
      <c r="M659" s="44"/>
      <c r="N659" s="19"/>
      <c r="O659" s="19"/>
      <c r="P659" s="19"/>
      <c r="Q659" s="19"/>
      <c r="R659" s="19"/>
      <c r="S659" s="19"/>
      <c r="T659" s="19"/>
      <c r="U659" s="19"/>
      <c r="V659" s="19"/>
      <c r="W659" s="44"/>
      <c r="X659" s="56"/>
      <c r="Y659" s="19"/>
    </row>
    <row r="660" spans="11:25" x14ac:dyDescent="0.25">
      <c r="K660" s="19"/>
      <c r="L660" s="19"/>
      <c r="M660" s="44"/>
      <c r="N660" s="19"/>
      <c r="O660" s="19"/>
      <c r="P660" s="19"/>
      <c r="Q660" s="19"/>
      <c r="R660" s="19"/>
      <c r="S660" s="19"/>
      <c r="T660" s="19"/>
      <c r="U660" s="19"/>
      <c r="V660" s="19"/>
      <c r="W660" s="44"/>
      <c r="X660" s="56"/>
      <c r="Y660" s="19"/>
    </row>
    <row r="661" spans="11:25" x14ac:dyDescent="0.25">
      <c r="K661" s="19"/>
      <c r="L661" s="19"/>
      <c r="M661" s="44"/>
      <c r="N661" s="19"/>
      <c r="O661" s="19"/>
      <c r="P661" s="19"/>
      <c r="Q661" s="19"/>
      <c r="R661" s="19"/>
      <c r="S661" s="19"/>
      <c r="T661" s="19"/>
      <c r="U661" s="19"/>
      <c r="V661" s="19"/>
      <c r="W661" s="44"/>
      <c r="X661" s="56"/>
      <c r="Y661" s="19"/>
    </row>
    <row r="662" spans="11:25" x14ac:dyDescent="0.25">
      <c r="K662" s="19"/>
      <c r="L662" s="19"/>
      <c r="M662" s="44"/>
      <c r="N662" s="19"/>
      <c r="O662" s="19"/>
      <c r="P662" s="19"/>
      <c r="Q662" s="19"/>
      <c r="R662" s="19"/>
      <c r="S662" s="19"/>
      <c r="T662" s="19"/>
      <c r="U662" s="19"/>
      <c r="V662" s="19"/>
      <c r="W662" s="44"/>
      <c r="X662" s="56"/>
      <c r="Y662" s="19"/>
    </row>
    <row r="663" spans="11:25" x14ac:dyDescent="0.25">
      <c r="K663" s="19"/>
      <c r="L663" s="19"/>
      <c r="M663" s="44"/>
      <c r="N663" s="19"/>
      <c r="O663" s="19"/>
      <c r="P663" s="19"/>
      <c r="Q663" s="19"/>
      <c r="R663" s="19"/>
      <c r="S663" s="19"/>
      <c r="T663" s="19"/>
      <c r="U663" s="19"/>
      <c r="V663" s="19"/>
      <c r="W663" s="44"/>
      <c r="X663" s="56"/>
      <c r="Y663" s="19"/>
    </row>
    <row r="664" spans="11:25" x14ac:dyDescent="0.25">
      <c r="K664" s="19"/>
      <c r="L664" s="19"/>
      <c r="M664" s="44"/>
      <c r="N664" s="19"/>
      <c r="O664" s="19"/>
      <c r="P664" s="19"/>
      <c r="Q664" s="19"/>
      <c r="R664" s="19"/>
      <c r="S664" s="19"/>
      <c r="T664" s="19"/>
      <c r="U664" s="19"/>
      <c r="V664" s="19"/>
      <c r="W664" s="44"/>
      <c r="X664" s="56"/>
      <c r="Y664" s="19"/>
    </row>
    <row r="665" spans="11:25" x14ac:dyDescent="0.25">
      <c r="K665" s="19"/>
      <c r="L665" s="19"/>
      <c r="M665" s="44"/>
      <c r="N665" s="19"/>
      <c r="O665" s="19"/>
      <c r="P665" s="19"/>
      <c r="Q665" s="19"/>
      <c r="R665" s="19"/>
      <c r="S665" s="19"/>
      <c r="T665" s="19"/>
      <c r="U665" s="19"/>
      <c r="V665" s="19"/>
      <c r="W665" s="44"/>
      <c r="X665" s="56"/>
      <c r="Y665" s="19"/>
    </row>
    <row r="666" spans="11:25" x14ac:dyDescent="0.25">
      <c r="K666" s="19"/>
      <c r="L666" s="19"/>
      <c r="M666" s="44"/>
      <c r="N666" s="19"/>
      <c r="O666" s="19"/>
      <c r="P666" s="19"/>
      <c r="Q666" s="19"/>
      <c r="R666" s="19"/>
      <c r="S666" s="19"/>
      <c r="T666" s="19"/>
      <c r="U666" s="19"/>
      <c r="V666" s="19"/>
      <c r="W666" s="44"/>
      <c r="X666" s="56"/>
      <c r="Y666" s="19"/>
    </row>
    <row r="667" spans="11:25" x14ac:dyDescent="0.25">
      <c r="K667" s="19"/>
      <c r="L667" s="19"/>
      <c r="M667" s="44"/>
      <c r="N667" s="19"/>
      <c r="O667" s="19"/>
      <c r="P667" s="19"/>
      <c r="Q667" s="19"/>
      <c r="R667" s="19"/>
      <c r="S667" s="19"/>
      <c r="T667" s="19"/>
      <c r="U667" s="19"/>
      <c r="V667" s="19"/>
      <c r="W667" s="44"/>
      <c r="X667" s="56"/>
      <c r="Y667" s="19"/>
    </row>
    <row r="668" spans="11:25" x14ac:dyDescent="0.25">
      <c r="K668" s="19"/>
      <c r="L668" s="19"/>
      <c r="M668" s="44"/>
      <c r="N668" s="19"/>
      <c r="O668" s="19"/>
      <c r="P668" s="19"/>
      <c r="Q668" s="19"/>
      <c r="R668" s="19"/>
      <c r="S668" s="19"/>
      <c r="T668" s="19"/>
      <c r="U668" s="19"/>
      <c r="V668" s="19"/>
      <c r="W668" s="44"/>
      <c r="X668" s="56"/>
      <c r="Y668" s="19"/>
    </row>
    <row r="669" spans="11:25" x14ac:dyDescent="0.25">
      <c r="K669" s="19"/>
      <c r="L669" s="19"/>
      <c r="M669" s="44"/>
      <c r="N669" s="19"/>
      <c r="O669" s="19"/>
      <c r="P669" s="19"/>
      <c r="Q669" s="19"/>
      <c r="R669" s="19"/>
      <c r="S669" s="19"/>
      <c r="T669" s="19"/>
      <c r="U669" s="19"/>
      <c r="V669" s="19"/>
      <c r="W669" s="44"/>
      <c r="X669" s="56"/>
      <c r="Y669" s="19"/>
    </row>
    <row r="670" spans="11:25" x14ac:dyDescent="0.25">
      <c r="K670" s="19"/>
      <c r="L670" s="19"/>
      <c r="M670" s="44"/>
      <c r="N670" s="19"/>
      <c r="O670" s="19"/>
      <c r="P670" s="19"/>
      <c r="Q670" s="19"/>
      <c r="R670" s="19"/>
      <c r="S670" s="19"/>
      <c r="T670" s="19"/>
      <c r="U670" s="19"/>
      <c r="V670" s="19"/>
      <c r="W670" s="44"/>
      <c r="X670" s="56"/>
      <c r="Y670" s="19"/>
    </row>
    <row r="671" spans="11:25" x14ac:dyDescent="0.25">
      <c r="K671" s="19"/>
      <c r="L671" s="19"/>
      <c r="M671" s="44"/>
      <c r="N671" s="19"/>
      <c r="O671" s="19"/>
      <c r="P671" s="19"/>
      <c r="Q671" s="19"/>
      <c r="R671" s="19"/>
      <c r="S671" s="19"/>
      <c r="T671" s="19"/>
      <c r="U671" s="19"/>
      <c r="V671" s="19"/>
      <c r="W671" s="44"/>
      <c r="X671" s="56"/>
      <c r="Y671" s="19"/>
    </row>
    <row r="672" spans="11:25" x14ac:dyDescent="0.25">
      <c r="K672" s="19"/>
      <c r="L672" s="19"/>
      <c r="M672" s="44"/>
      <c r="N672" s="19"/>
      <c r="O672" s="19"/>
      <c r="P672" s="19"/>
      <c r="Q672" s="19"/>
      <c r="R672" s="19"/>
      <c r="S672" s="19"/>
      <c r="T672" s="19"/>
      <c r="U672" s="19"/>
      <c r="V672" s="19"/>
      <c r="W672" s="44"/>
      <c r="X672" s="56"/>
      <c r="Y672" s="19"/>
    </row>
    <row r="673" spans="11:25" x14ac:dyDescent="0.25">
      <c r="K673" s="19"/>
      <c r="L673" s="19"/>
      <c r="M673" s="44"/>
      <c r="N673" s="19"/>
      <c r="O673" s="19"/>
      <c r="P673" s="19"/>
      <c r="Q673" s="19"/>
      <c r="R673" s="19"/>
      <c r="S673" s="19"/>
      <c r="T673" s="19"/>
      <c r="U673" s="19"/>
      <c r="V673" s="19"/>
      <c r="W673" s="44"/>
      <c r="X673" s="56"/>
      <c r="Y673" s="19"/>
    </row>
    <row r="674" spans="11:25" x14ac:dyDescent="0.25">
      <c r="K674" s="19"/>
      <c r="L674" s="19"/>
      <c r="M674" s="44"/>
      <c r="N674" s="19"/>
      <c r="O674" s="19"/>
      <c r="P674" s="19"/>
      <c r="Q674" s="19"/>
      <c r="R674" s="19"/>
      <c r="S674" s="19"/>
      <c r="T674" s="19"/>
      <c r="U674" s="19"/>
      <c r="V674" s="19"/>
      <c r="W674" s="44"/>
      <c r="X674" s="56"/>
      <c r="Y674" s="19"/>
    </row>
    <row r="675" spans="11:25" x14ac:dyDescent="0.25">
      <c r="K675" s="19"/>
      <c r="L675" s="19"/>
      <c r="M675" s="44"/>
      <c r="N675" s="19"/>
      <c r="O675" s="19"/>
      <c r="P675" s="19"/>
      <c r="Q675" s="19"/>
      <c r="R675" s="19"/>
      <c r="S675" s="19"/>
      <c r="T675" s="19"/>
      <c r="U675" s="19"/>
      <c r="V675" s="19"/>
      <c r="W675" s="44"/>
      <c r="X675" s="56"/>
      <c r="Y675" s="19"/>
    </row>
    <row r="676" spans="11:25" x14ac:dyDescent="0.25">
      <c r="K676" s="19"/>
      <c r="L676" s="19"/>
      <c r="M676" s="44"/>
      <c r="N676" s="19"/>
      <c r="O676" s="19"/>
      <c r="P676" s="19"/>
      <c r="Q676" s="19"/>
      <c r="R676" s="19"/>
      <c r="S676" s="19"/>
      <c r="T676" s="19"/>
      <c r="U676" s="19"/>
      <c r="V676" s="19"/>
      <c r="W676" s="44"/>
      <c r="X676" s="56"/>
      <c r="Y676" s="19"/>
    </row>
    <row r="677" spans="11:25" x14ac:dyDescent="0.25">
      <c r="K677" s="19"/>
      <c r="L677" s="19"/>
      <c r="M677" s="44"/>
      <c r="N677" s="19"/>
      <c r="O677" s="19"/>
      <c r="P677" s="19"/>
      <c r="Q677" s="19"/>
      <c r="R677" s="19"/>
      <c r="S677" s="19"/>
      <c r="T677" s="19"/>
      <c r="U677" s="19"/>
      <c r="V677" s="19"/>
      <c r="W677" s="44"/>
      <c r="X677" s="56"/>
      <c r="Y677" s="19"/>
    </row>
    <row r="678" spans="11:25" x14ac:dyDescent="0.25">
      <c r="K678" s="19"/>
      <c r="L678" s="19"/>
      <c r="M678" s="44"/>
      <c r="N678" s="19"/>
      <c r="O678" s="19"/>
      <c r="P678" s="19"/>
      <c r="Q678" s="19"/>
      <c r="R678" s="19"/>
      <c r="S678" s="19"/>
      <c r="T678" s="19"/>
      <c r="U678" s="19"/>
      <c r="V678" s="19"/>
      <c r="W678" s="44"/>
      <c r="X678" s="56"/>
      <c r="Y678" s="19"/>
    </row>
    <row r="679" spans="11:25" x14ac:dyDescent="0.25">
      <c r="K679" s="19"/>
      <c r="L679" s="19"/>
      <c r="M679" s="44"/>
      <c r="N679" s="19"/>
      <c r="O679" s="19"/>
      <c r="P679" s="19"/>
      <c r="Q679" s="19"/>
      <c r="R679" s="19"/>
      <c r="S679" s="19"/>
      <c r="T679" s="19"/>
      <c r="U679" s="19"/>
      <c r="V679" s="19"/>
      <c r="W679" s="44"/>
      <c r="X679" s="56"/>
      <c r="Y679" s="19"/>
    </row>
    <row r="680" spans="11:25" x14ac:dyDescent="0.25">
      <c r="K680" s="19"/>
      <c r="L680" s="19"/>
      <c r="M680" s="44"/>
      <c r="N680" s="19"/>
      <c r="O680" s="19"/>
      <c r="P680" s="19"/>
      <c r="Q680" s="19"/>
      <c r="R680" s="19"/>
      <c r="S680" s="19"/>
      <c r="T680" s="19"/>
      <c r="U680" s="19"/>
      <c r="V680" s="19"/>
      <c r="W680" s="44"/>
      <c r="X680" s="56"/>
      <c r="Y680" s="19"/>
    </row>
    <row r="681" spans="11:25" x14ac:dyDescent="0.25">
      <c r="K681" s="19"/>
      <c r="L681" s="19"/>
      <c r="M681" s="44"/>
      <c r="N681" s="19"/>
      <c r="O681" s="19"/>
      <c r="P681" s="19"/>
      <c r="Q681" s="19"/>
      <c r="R681" s="19"/>
      <c r="S681" s="19"/>
      <c r="T681" s="19"/>
      <c r="U681" s="19"/>
      <c r="V681" s="19"/>
      <c r="W681" s="44"/>
      <c r="X681" s="56"/>
      <c r="Y681" s="19"/>
    </row>
    <row r="682" spans="11:25" x14ac:dyDescent="0.25">
      <c r="K682" s="19"/>
      <c r="L682" s="19"/>
      <c r="M682" s="44"/>
      <c r="N682" s="19"/>
      <c r="O682" s="19"/>
      <c r="P682" s="19"/>
      <c r="Q682" s="19"/>
      <c r="R682" s="19"/>
      <c r="S682" s="19"/>
      <c r="T682" s="19"/>
      <c r="U682" s="19"/>
      <c r="V682" s="19"/>
      <c r="W682" s="44"/>
      <c r="X682" s="56"/>
      <c r="Y682" s="19"/>
    </row>
    <row r="683" spans="11:25" x14ac:dyDescent="0.25">
      <c r="K683" s="19"/>
      <c r="L683" s="19"/>
      <c r="M683" s="44"/>
      <c r="N683" s="19"/>
      <c r="O683" s="19"/>
      <c r="P683" s="19"/>
      <c r="Q683" s="19"/>
      <c r="R683" s="19"/>
      <c r="S683" s="19"/>
      <c r="T683" s="19"/>
      <c r="U683" s="19"/>
      <c r="V683" s="19"/>
      <c r="W683" s="44"/>
      <c r="X683" s="56"/>
      <c r="Y683" s="19"/>
    </row>
    <row r="684" spans="11:25" x14ac:dyDescent="0.25">
      <c r="K684" s="19"/>
      <c r="L684" s="19"/>
      <c r="M684" s="44"/>
      <c r="N684" s="19"/>
      <c r="O684" s="19"/>
      <c r="P684" s="19"/>
      <c r="Q684" s="19"/>
      <c r="R684" s="19"/>
      <c r="S684" s="19"/>
      <c r="T684" s="19"/>
      <c r="U684" s="19"/>
      <c r="V684" s="19"/>
      <c r="W684" s="44"/>
      <c r="X684" s="56"/>
      <c r="Y684" s="19"/>
    </row>
    <row r="685" spans="11:25" x14ac:dyDescent="0.25">
      <c r="K685" s="19"/>
      <c r="L685" s="19"/>
      <c r="M685" s="44"/>
      <c r="N685" s="19"/>
      <c r="O685" s="19"/>
      <c r="P685" s="19"/>
      <c r="Q685" s="19"/>
      <c r="R685" s="19"/>
      <c r="S685" s="19"/>
      <c r="T685" s="19"/>
      <c r="U685" s="19"/>
      <c r="V685" s="19"/>
      <c r="W685" s="44"/>
      <c r="X685" s="56"/>
      <c r="Y685" s="19"/>
    </row>
    <row r="686" spans="11:25" x14ac:dyDescent="0.25">
      <c r="K686" s="19"/>
      <c r="L686" s="19"/>
      <c r="M686" s="44"/>
      <c r="N686" s="19"/>
      <c r="O686" s="19"/>
      <c r="P686" s="19"/>
      <c r="Q686" s="19"/>
      <c r="R686" s="19"/>
      <c r="S686" s="19"/>
      <c r="T686" s="19"/>
      <c r="U686" s="19"/>
      <c r="V686" s="19"/>
      <c r="W686" s="44"/>
      <c r="X686" s="56"/>
      <c r="Y686" s="19"/>
    </row>
    <row r="687" spans="11:25" x14ac:dyDescent="0.25">
      <c r="K687" s="19"/>
      <c r="L687" s="19"/>
      <c r="M687" s="44"/>
      <c r="N687" s="19"/>
      <c r="O687" s="19"/>
      <c r="P687" s="19"/>
      <c r="Q687" s="19"/>
      <c r="R687" s="19"/>
      <c r="S687" s="19"/>
      <c r="T687" s="19"/>
      <c r="U687" s="19"/>
      <c r="V687" s="19"/>
      <c r="W687" s="44"/>
      <c r="X687" s="56"/>
      <c r="Y687" s="19"/>
    </row>
    <row r="688" spans="11:25" x14ac:dyDescent="0.25">
      <c r="K688" s="19"/>
      <c r="L688" s="19"/>
      <c r="M688" s="44"/>
      <c r="N688" s="19"/>
      <c r="O688" s="19"/>
      <c r="P688" s="19"/>
      <c r="Q688" s="19"/>
      <c r="R688" s="19"/>
      <c r="S688" s="19"/>
      <c r="T688" s="19"/>
      <c r="U688" s="19"/>
      <c r="V688" s="19"/>
      <c r="W688" s="44"/>
      <c r="X688" s="56"/>
      <c r="Y688" s="19"/>
    </row>
    <row r="689" spans="11:25" x14ac:dyDescent="0.25">
      <c r="K689" s="19"/>
      <c r="L689" s="19"/>
      <c r="M689" s="44"/>
      <c r="N689" s="19"/>
      <c r="O689" s="19"/>
      <c r="P689" s="19"/>
      <c r="Q689" s="19"/>
      <c r="R689" s="19"/>
      <c r="S689" s="19"/>
      <c r="T689" s="19"/>
      <c r="U689" s="19"/>
      <c r="V689" s="19"/>
      <c r="W689" s="44"/>
      <c r="X689" s="56"/>
      <c r="Y689" s="19"/>
    </row>
    <row r="690" spans="11:25" x14ac:dyDescent="0.25">
      <c r="K690" s="19"/>
      <c r="L690" s="19"/>
      <c r="M690" s="44"/>
      <c r="N690" s="19"/>
      <c r="O690" s="19"/>
      <c r="P690" s="19"/>
      <c r="Q690" s="19"/>
      <c r="R690" s="19"/>
      <c r="S690" s="19"/>
      <c r="T690" s="19"/>
      <c r="U690" s="19"/>
      <c r="V690" s="19"/>
      <c r="W690" s="44"/>
      <c r="X690" s="56"/>
      <c r="Y690" s="19"/>
    </row>
    <row r="691" spans="11:25" x14ac:dyDescent="0.25">
      <c r="K691" s="19"/>
      <c r="L691" s="19"/>
      <c r="M691" s="44"/>
      <c r="N691" s="19"/>
      <c r="O691" s="19"/>
      <c r="P691" s="19"/>
      <c r="Q691" s="19"/>
      <c r="R691" s="19"/>
      <c r="S691" s="19"/>
      <c r="T691" s="19"/>
      <c r="U691" s="19"/>
      <c r="V691" s="19"/>
      <c r="W691" s="44"/>
      <c r="X691" s="56"/>
      <c r="Y691" s="19"/>
    </row>
    <row r="692" spans="11:25" x14ac:dyDescent="0.25">
      <c r="K692" s="19"/>
      <c r="L692" s="19"/>
      <c r="M692" s="44"/>
      <c r="N692" s="19"/>
      <c r="O692" s="19"/>
      <c r="P692" s="19"/>
      <c r="Q692" s="19"/>
      <c r="R692" s="19"/>
      <c r="S692" s="19"/>
      <c r="T692" s="19"/>
      <c r="U692" s="19"/>
      <c r="V692" s="19"/>
      <c r="W692" s="44"/>
      <c r="X692" s="56"/>
      <c r="Y692" s="19"/>
    </row>
    <row r="693" spans="11:25" x14ac:dyDescent="0.25">
      <c r="K693" s="19"/>
      <c r="L693" s="19"/>
      <c r="M693" s="44"/>
      <c r="N693" s="19"/>
      <c r="O693" s="19"/>
      <c r="P693" s="19"/>
      <c r="Q693" s="19"/>
      <c r="R693" s="19"/>
      <c r="S693" s="19"/>
      <c r="T693" s="19"/>
      <c r="U693" s="19"/>
      <c r="V693" s="19"/>
      <c r="W693" s="44"/>
      <c r="X693" s="56"/>
      <c r="Y693" s="19"/>
    </row>
    <row r="694" spans="11:25" x14ac:dyDescent="0.25">
      <c r="K694" s="19"/>
      <c r="L694" s="19"/>
      <c r="M694" s="44"/>
      <c r="N694" s="19"/>
      <c r="O694" s="19"/>
      <c r="P694" s="19"/>
      <c r="Q694" s="19"/>
      <c r="R694" s="19"/>
      <c r="S694" s="19"/>
      <c r="T694" s="19"/>
      <c r="U694" s="19"/>
      <c r="V694" s="19"/>
      <c r="W694" s="44"/>
      <c r="X694" s="56"/>
      <c r="Y694" s="19"/>
    </row>
    <row r="695" spans="11:25" x14ac:dyDescent="0.25">
      <c r="K695" s="19"/>
      <c r="L695" s="19"/>
      <c r="M695" s="44"/>
      <c r="N695" s="19"/>
      <c r="O695" s="19"/>
      <c r="P695" s="19"/>
      <c r="Q695" s="19"/>
      <c r="R695" s="19"/>
      <c r="S695" s="19"/>
      <c r="T695" s="19"/>
      <c r="U695" s="19"/>
      <c r="V695" s="19"/>
      <c r="W695" s="44"/>
      <c r="X695" s="56"/>
      <c r="Y695" s="19"/>
    </row>
    <row r="696" spans="11:25" x14ac:dyDescent="0.25">
      <c r="K696" s="19"/>
      <c r="L696" s="19"/>
      <c r="M696" s="44"/>
      <c r="N696" s="19"/>
      <c r="O696" s="19"/>
      <c r="P696" s="19"/>
      <c r="Q696" s="19"/>
      <c r="R696" s="19"/>
      <c r="S696" s="19"/>
      <c r="T696" s="19"/>
      <c r="U696" s="19"/>
      <c r="V696" s="19"/>
      <c r="W696" s="44"/>
      <c r="X696" s="56"/>
      <c r="Y696" s="19"/>
    </row>
    <row r="697" spans="11:25" x14ac:dyDescent="0.25">
      <c r="K697" s="19"/>
      <c r="L697" s="19"/>
      <c r="M697" s="44"/>
      <c r="N697" s="19"/>
      <c r="O697" s="19"/>
      <c r="P697" s="19"/>
      <c r="Q697" s="19"/>
      <c r="R697" s="19"/>
      <c r="S697" s="19"/>
      <c r="T697" s="19"/>
      <c r="U697" s="19"/>
      <c r="V697" s="19"/>
      <c r="W697" s="44"/>
      <c r="X697" s="56"/>
      <c r="Y697" s="19"/>
    </row>
    <row r="698" spans="11:25" x14ac:dyDescent="0.25">
      <c r="K698" s="19"/>
      <c r="L698" s="19"/>
      <c r="M698" s="44"/>
      <c r="N698" s="19"/>
      <c r="O698" s="19"/>
      <c r="P698" s="19"/>
      <c r="Q698" s="19"/>
      <c r="R698" s="19"/>
      <c r="S698" s="19"/>
      <c r="T698" s="19"/>
      <c r="U698" s="19"/>
      <c r="V698" s="19"/>
      <c r="W698" s="44"/>
      <c r="X698" s="56"/>
      <c r="Y698" s="19"/>
    </row>
    <row r="699" spans="11:25" x14ac:dyDescent="0.25">
      <c r="K699" s="19"/>
      <c r="L699" s="19"/>
      <c r="M699" s="44"/>
      <c r="N699" s="19"/>
      <c r="O699" s="19"/>
      <c r="P699" s="19"/>
      <c r="Q699" s="19"/>
      <c r="R699" s="19"/>
      <c r="S699" s="19"/>
      <c r="T699" s="19"/>
      <c r="U699" s="19"/>
      <c r="V699" s="19"/>
      <c r="W699" s="44"/>
      <c r="X699" s="56"/>
      <c r="Y699" s="19"/>
    </row>
    <row r="700" spans="11:25" x14ac:dyDescent="0.25">
      <c r="K700" s="19"/>
      <c r="L700" s="19"/>
      <c r="M700" s="44"/>
      <c r="N700" s="19"/>
      <c r="O700" s="19"/>
      <c r="P700" s="19"/>
      <c r="Q700" s="19"/>
      <c r="R700" s="19"/>
      <c r="S700" s="19"/>
      <c r="T700" s="19"/>
      <c r="U700" s="19"/>
      <c r="V700" s="19"/>
      <c r="W700" s="44"/>
      <c r="X700" s="56"/>
      <c r="Y700" s="19"/>
    </row>
    <row r="701" spans="11:25" x14ac:dyDescent="0.25">
      <c r="K701" s="19"/>
      <c r="L701" s="19"/>
      <c r="M701" s="44"/>
      <c r="N701" s="19"/>
      <c r="O701" s="19"/>
      <c r="P701" s="19"/>
      <c r="Q701" s="19"/>
      <c r="R701" s="19"/>
      <c r="S701" s="19"/>
      <c r="T701" s="19"/>
      <c r="U701" s="19"/>
      <c r="V701" s="19"/>
      <c r="W701" s="44"/>
      <c r="X701" s="56"/>
      <c r="Y701" s="19"/>
    </row>
    <row r="702" spans="11:25" x14ac:dyDescent="0.25">
      <c r="K702" s="19"/>
      <c r="L702" s="19"/>
      <c r="M702" s="44"/>
      <c r="N702" s="19"/>
      <c r="O702" s="19"/>
      <c r="P702" s="19"/>
      <c r="Q702" s="19"/>
      <c r="R702" s="19"/>
      <c r="S702" s="19"/>
      <c r="T702" s="19"/>
      <c r="U702" s="19"/>
      <c r="V702" s="19"/>
      <c r="W702" s="44"/>
      <c r="X702" s="56"/>
      <c r="Y702" s="19"/>
    </row>
    <row r="703" spans="11:25" x14ac:dyDescent="0.25">
      <c r="K703" s="19"/>
      <c r="L703" s="19"/>
      <c r="M703" s="44"/>
      <c r="N703" s="19"/>
      <c r="O703" s="19"/>
      <c r="P703" s="19"/>
      <c r="Q703" s="19"/>
      <c r="R703" s="19"/>
      <c r="S703" s="19"/>
      <c r="T703" s="19"/>
      <c r="U703" s="19"/>
      <c r="V703" s="19"/>
      <c r="W703" s="44"/>
      <c r="X703" s="56"/>
      <c r="Y703" s="19"/>
    </row>
    <row r="704" spans="11:25" x14ac:dyDescent="0.25">
      <c r="K704" s="19"/>
      <c r="L704" s="19"/>
      <c r="M704" s="44"/>
      <c r="N704" s="19"/>
      <c r="O704" s="19"/>
      <c r="P704" s="19"/>
      <c r="Q704" s="19"/>
      <c r="R704" s="19"/>
      <c r="S704" s="19"/>
      <c r="T704" s="19"/>
      <c r="U704" s="19"/>
      <c r="V704" s="19"/>
      <c r="W704" s="44"/>
      <c r="X704" s="56"/>
      <c r="Y704" s="19"/>
    </row>
    <row r="705" spans="11:25" x14ac:dyDescent="0.25">
      <c r="K705" s="19"/>
      <c r="L705" s="19"/>
      <c r="M705" s="44"/>
      <c r="N705" s="19"/>
      <c r="O705" s="19"/>
      <c r="P705" s="19"/>
      <c r="Q705" s="19"/>
      <c r="R705" s="19"/>
      <c r="S705" s="19"/>
      <c r="T705" s="19"/>
      <c r="U705" s="19"/>
      <c r="V705" s="19"/>
      <c r="W705" s="44"/>
      <c r="X705" s="56"/>
      <c r="Y705" s="19"/>
    </row>
    <row r="706" spans="11:25" x14ac:dyDescent="0.25">
      <c r="K706" s="19"/>
      <c r="L706" s="19"/>
      <c r="M706" s="44"/>
      <c r="N706" s="19"/>
      <c r="O706" s="19"/>
      <c r="P706" s="19"/>
      <c r="Q706" s="19"/>
      <c r="R706" s="19"/>
      <c r="S706" s="19"/>
      <c r="T706" s="19"/>
      <c r="U706" s="19"/>
      <c r="V706" s="19"/>
      <c r="W706" s="44"/>
      <c r="X706" s="56"/>
      <c r="Y706" s="19"/>
    </row>
    <row r="707" spans="11:25" x14ac:dyDescent="0.25">
      <c r="K707" s="19"/>
      <c r="L707" s="19"/>
      <c r="M707" s="44"/>
      <c r="N707" s="19"/>
      <c r="O707" s="19"/>
      <c r="P707" s="19"/>
      <c r="Q707" s="19"/>
      <c r="R707" s="19"/>
      <c r="S707" s="19"/>
      <c r="T707" s="19"/>
      <c r="U707" s="19"/>
      <c r="V707" s="19"/>
      <c r="W707" s="44"/>
      <c r="X707" s="56"/>
      <c r="Y707" s="19"/>
    </row>
    <row r="708" spans="11:25" x14ac:dyDescent="0.25">
      <c r="K708" s="19"/>
      <c r="L708" s="19"/>
      <c r="M708" s="44"/>
      <c r="N708" s="19"/>
      <c r="O708" s="19"/>
      <c r="P708" s="19"/>
      <c r="Q708" s="19"/>
      <c r="R708" s="19"/>
      <c r="S708" s="19"/>
      <c r="T708" s="19"/>
      <c r="U708" s="19"/>
      <c r="V708" s="19"/>
      <c r="W708" s="44"/>
      <c r="X708" s="56"/>
      <c r="Y708" s="19"/>
    </row>
    <row r="709" spans="11:25" x14ac:dyDescent="0.25">
      <c r="K709" s="19"/>
      <c r="L709" s="19"/>
      <c r="M709" s="44"/>
      <c r="N709" s="19"/>
      <c r="O709" s="19"/>
      <c r="P709" s="19"/>
      <c r="Q709" s="19"/>
      <c r="R709" s="19"/>
      <c r="S709" s="19"/>
      <c r="T709" s="19"/>
      <c r="U709" s="19"/>
      <c r="V709" s="19"/>
      <c r="W709" s="44"/>
      <c r="X709" s="56"/>
      <c r="Y709" s="19"/>
    </row>
    <row r="710" spans="11:25" x14ac:dyDescent="0.25">
      <c r="K710" s="19"/>
      <c r="L710" s="19"/>
      <c r="M710" s="44"/>
      <c r="N710" s="19"/>
      <c r="O710" s="19"/>
      <c r="P710" s="19"/>
      <c r="Q710" s="19"/>
      <c r="R710" s="19"/>
      <c r="S710" s="19"/>
      <c r="T710" s="19"/>
      <c r="U710" s="19"/>
      <c r="V710" s="19"/>
      <c r="W710" s="44"/>
      <c r="X710" s="56"/>
      <c r="Y710" s="19"/>
    </row>
    <row r="711" spans="11:25" x14ac:dyDescent="0.25">
      <c r="K711" s="19"/>
      <c r="L711" s="19"/>
      <c r="M711" s="44"/>
      <c r="N711" s="19"/>
      <c r="O711" s="19"/>
      <c r="P711" s="19"/>
      <c r="Q711" s="19"/>
      <c r="R711" s="19"/>
      <c r="S711" s="19"/>
      <c r="T711" s="19"/>
      <c r="U711" s="19"/>
      <c r="V711" s="19"/>
      <c r="W711" s="44"/>
      <c r="X711" s="56"/>
      <c r="Y711" s="19"/>
    </row>
    <row r="712" spans="11:25" x14ac:dyDescent="0.25">
      <c r="K712" s="19"/>
      <c r="L712" s="19"/>
      <c r="M712" s="44"/>
      <c r="N712" s="19"/>
      <c r="O712" s="19"/>
      <c r="P712" s="19"/>
      <c r="Q712" s="19"/>
      <c r="R712" s="19"/>
      <c r="S712" s="19"/>
      <c r="T712" s="19"/>
      <c r="U712" s="19"/>
      <c r="V712" s="19"/>
      <c r="W712" s="44"/>
      <c r="X712" s="56"/>
      <c r="Y712" s="19"/>
    </row>
    <row r="713" spans="11:25" x14ac:dyDescent="0.25">
      <c r="K713" s="19"/>
      <c r="L713" s="19"/>
      <c r="M713" s="44"/>
      <c r="N713" s="19"/>
      <c r="O713" s="19"/>
      <c r="P713" s="19"/>
      <c r="Q713" s="19"/>
      <c r="R713" s="19"/>
      <c r="S713" s="19"/>
      <c r="T713" s="19"/>
      <c r="U713" s="19"/>
      <c r="V713" s="19"/>
      <c r="W713" s="44"/>
      <c r="X713" s="56"/>
      <c r="Y713" s="19"/>
    </row>
    <row r="714" spans="11:25" x14ac:dyDescent="0.25">
      <c r="K714" s="19"/>
      <c r="L714" s="19"/>
      <c r="M714" s="44"/>
      <c r="N714" s="19"/>
      <c r="O714" s="19"/>
      <c r="P714" s="19"/>
      <c r="Q714" s="19"/>
      <c r="R714" s="19"/>
      <c r="S714" s="19"/>
      <c r="T714" s="19"/>
      <c r="U714" s="19"/>
      <c r="V714" s="19"/>
      <c r="W714" s="44"/>
      <c r="X714" s="56"/>
      <c r="Y714" s="19"/>
    </row>
    <row r="715" spans="11:25" x14ac:dyDescent="0.25">
      <c r="K715" s="19"/>
      <c r="L715" s="19"/>
      <c r="M715" s="44"/>
      <c r="N715" s="19"/>
      <c r="O715" s="19"/>
      <c r="P715" s="19"/>
      <c r="Q715" s="19"/>
      <c r="R715" s="19"/>
      <c r="S715" s="19"/>
      <c r="T715" s="19"/>
      <c r="U715" s="19"/>
      <c r="V715" s="19"/>
      <c r="W715" s="44"/>
      <c r="X715" s="56"/>
      <c r="Y715" s="19"/>
    </row>
    <row r="716" spans="11:25" x14ac:dyDescent="0.25">
      <c r="K716" s="19"/>
      <c r="L716" s="19"/>
      <c r="M716" s="44"/>
      <c r="N716" s="19"/>
      <c r="O716" s="19"/>
      <c r="P716" s="19"/>
      <c r="Q716" s="19"/>
      <c r="R716" s="19"/>
      <c r="S716" s="19"/>
      <c r="T716" s="19"/>
      <c r="U716" s="19"/>
      <c r="V716" s="19"/>
      <c r="W716" s="44"/>
      <c r="X716" s="56"/>
      <c r="Y716" s="19"/>
    </row>
    <row r="717" spans="11:25" x14ac:dyDescent="0.25">
      <c r="K717" s="19"/>
      <c r="L717" s="19"/>
      <c r="M717" s="44"/>
      <c r="N717" s="19"/>
      <c r="O717" s="19"/>
      <c r="P717" s="19"/>
      <c r="Q717" s="19"/>
      <c r="R717" s="19"/>
      <c r="S717" s="19"/>
      <c r="T717" s="19"/>
      <c r="U717" s="19"/>
      <c r="V717" s="19"/>
      <c r="W717" s="44"/>
      <c r="X717" s="56"/>
      <c r="Y717" s="19"/>
    </row>
    <row r="718" spans="11:25" x14ac:dyDescent="0.25">
      <c r="K718" s="19"/>
      <c r="L718" s="19"/>
      <c r="M718" s="44"/>
      <c r="N718" s="19"/>
      <c r="O718" s="19"/>
      <c r="P718" s="19"/>
      <c r="Q718" s="19"/>
      <c r="R718" s="19"/>
      <c r="S718" s="19"/>
      <c r="T718" s="19"/>
      <c r="U718" s="19"/>
      <c r="V718" s="19"/>
      <c r="W718" s="44"/>
      <c r="X718" s="56"/>
      <c r="Y718" s="19"/>
    </row>
    <row r="719" spans="11:25" x14ac:dyDescent="0.25">
      <c r="K719" s="19"/>
      <c r="L719" s="19"/>
      <c r="M719" s="44"/>
      <c r="N719" s="19"/>
      <c r="O719" s="19"/>
      <c r="P719" s="19"/>
      <c r="Q719" s="19"/>
      <c r="R719" s="19"/>
      <c r="S719" s="19"/>
      <c r="T719" s="19"/>
      <c r="U719" s="19"/>
      <c r="V719" s="19"/>
      <c r="W719" s="44"/>
      <c r="X719" s="56"/>
      <c r="Y719" s="19"/>
    </row>
    <row r="720" spans="11:25" x14ac:dyDescent="0.25">
      <c r="K720" s="19"/>
      <c r="L720" s="19"/>
      <c r="M720" s="44"/>
      <c r="N720" s="19"/>
      <c r="O720" s="19"/>
      <c r="P720" s="19"/>
      <c r="Q720" s="19"/>
      <c r="R720" s="19"/>
      <c r="S720" s="19"/>
      <c r="T720" s="19"/>
      <c r="U720" s="19"/>
      <c r="V720" s="19"/>
      <c r="W720" s="44"/>
      <c r="X720" s="56"/>
      <c r="Y720" s="19"/>
    </row>
    <row r="721" spans="11:25" x14ac:dyDescent="0.25">
      <c r="K721" s="19"/>
      <c r="L721" s="19"/>
      <c r="M721" s="44"/>
      <c r="N721" s="19"/>
      <c r="O721" s="19"/>
      <c r="P721" s="19"/>
      <c r="Q721" s="19"/>
      <c r="R721" s="19"/>
      <c r="S721" s="19"/>
      <c r="T721" s="19"/>
      <c r="U721" s="19"/>
      <c r="V721" s="19"/>
      <c r="W721" s="44"/>
      <c r="X721" s="56"/>
      <c r="Y721" s="19"/>
    </row>
    <row r="722" spans="11:25" x14ac:dyDescent="0.25">
      <c r="K722" s="19"/>
      <c r="L722" s="19"/>
      <c r="M722" s="44"/>
      <c r="N722" s="19"/>
      <c r="O722" s="19"/>
      <c r="P722" s="19"/>
      <c r="Q722" s="19"/>
      <c r="R722" s="19"/>
      <c r="S722" s="19"/>
      <c r="T722" s="19"/>
      <c r="U722" s="19"/>
      <c r="V722" s="19"/>
      <c r="W722" s="44"/>
      <c r="X722" s="56"/>
      <c r="Y722" s="19"/>
    </row>
    <row r="723" spans="11:25" x14ac:dyDescent="0.25">
      <c r="K723" s="19"/>
      <c r="L723" s="19"/>
      <c r="M723" s="44"/>
      <c r="N723" s="19"/>
      <c r="O723" s="19"/>
      <c r="P723" s="19"/>
      <c r="Q723" s="19"/>
      <c r="R723" s="19"/>
      <c r="S723" s="19"/>
      <c r="T723" s="19"/>
      <c r="U723" s="19"/>
      <c r="V723" s="19"/>
      <c r="W723" s="44"/>
      <c r="X723" s="56"/>
      <c r="Y723" s="19"/>
    </row>
    <row r="724" spans="11:25" x14ac:dyDescent="0.25">
      <c r="K724" s="19"/>
      <c r="L724" s="19"/>
      <c r="M724" s="44"/>
      <c r="N724" s="19"/>
      <c r="O724" s="19"/>
      <c r="P724" s="19"/>
      <c r="Q724" s="19"/>
      <c r="R724" s="19"/>
      <c r="S724" s="19"/>
      <c r="T724" s="19"/>
      <c r="U724" s="19"/>
      <c r="V724" s="19"/>
      <c r="W724" s="44"/>
      <c r="X724" s="56"/>
      <c r="Y724" s="19"/>
    </row>
    <row r="725" spans="11:25" x14ac:dyDescent="0.25">
      <c r="K725" s="19"/>
      <c r="L725" s="19"/>
      <c r="M725" s="44"/>
      <c r="N725" s="19"/>
      <c r="O725" s="19"/>
      <c r="P725" s="19"/>
      <c r="Q725" s="19"/>
      <c r="R725" s="19"/>
      <c r="S725" s="19"/>
      <c r="T725" s="19"/>
      <c r="U725" s="19"/>
      <c r="V725" s="19"/>
      <c r="W725" s="44"/>
      <c r="X725" s="56"/>
      <c r="Y725" s="19"/>
    </row>
    <row r="726" spans="11:25" x14ac:dyDescent="0.25">
      <c r="K726" s="19"/>
      <c r="L726" s="19"/>
      <c r="M726" s="44"/>
      <c r="N726" s="19"/>
      <c r="O726" s="19"/>
      <c r="P726" s="19"/>
      <c r="Q726" s="19"/>
      <c r="R726" s="19"/>
      <c r="S726" s="19"/>
      <c r="T726" s="19"/>
      <c r="U726" s="19"/>
      <c r="V726" s="19"/>
      <c r="W726" s="44"/>
      <c r="X726" s="56"/>
      <c r="Y726" s="19"/>
    </row>
    <row r="727" spans="11:25" x14ac:dyDescent="0.25">
      <c r="K727" s="19"/>
      <c r="L727" s="19"/>
      <c r="M727" s="44"/>
      <c r="N727" s="19"/>
      <c r="O727" s="19"/>
      <c r="P727" s="19"/>
      <c r="Q727" s="19"/>
      <c r="R727" s="19"/>
      <c r="S727" s="19"/>
      <c r="T727" s="19"/>
      <c r="U727" s="19"/>
      <c r="V727" s="19"/>
      <c r="W727" s="44"/>
      <c r="X727" s="56"/>
      <c r="Y727" s="19"/>
    </row>
    <row r="728" spans="11:25" x14ac:dyDescent="0.25">
      <c r="K728" s="19"/>
      <c r="L728" s="19"/>
      <c r="M728" s="44"/>
      <c r="N728" s="19"/>
      <c r="O728" s="19"/>
      <c r="P728" s="19"/>
      <c r="Q728" s="19"/>
      <c r="R728" s="19"/>
      <c r="S728" s="19"/>
      <c r="T728" s="19"/>
      <c r="U728" s="19"/>
      <c r="V728" s="19"/>
      <c r="W728" s="44"/>
      <c r="X728" s="56"/>
      <c r="Y728" s="19"/>
    </row>
    <row r="729" spans="11:25" x14ac:dyDescent="0.25">
      <c r="K729" s="19"/>
      <c r="L729" s="19"/>
      <c r="M729" s="44"/>
      <c r="N729" s="19"/>
      <c r="O729" s="19"/>
      <c r="P729" s="19"/>
      <c r="Q729" s="19"/>
      <c r="R729" s="19"/>
      <c r="S729" s="19"/>
      <c r="T729" s="19"/>
      <c r="U729" s="19"/>
      <c r="V729" s="19"/>
      <c r="W729" s="44"/>
      <c r="X729" s="56"/>
      <c r="Y729" s="19"/>
    </row>
    <row r="730" spans="11:25" x14ac:dyDescent="0.25">
      <c r="K730" s="19"/>
      <c r="L730" s="19"/>
      <c r="M730" s="44"/>
      <c r="N730" s="19"/>
      <c r="O730" s="19"/>
      <c r="P730" s="19"/>
      <c r="Q730" s="19"/>
      <c r="R730" s="19"/>
      <c r="S730" s="19"/>
      <c r="T730" s="19"/>
      <c r="U730" s="19"/>
      <c r="V730" s="19"/>
      <c r="W730" s="44"/>
      <c r="X730" s="56"/>
      <c r="Y730" s="19"/>
    </row>
    <row r="731" spans="11:25" x14ac:dyDescent="0.25">
      <c r="K731" s="19"/>
      <c r="L731" s="19"/>
      <c r="M731" s="44"/>
      <c r="N731" s="19"/>
      <c r="O731" s="19"/>
      <c r="P731" s="19"/>
      <c r="Q731" s="19"/>
      <c r="R731" s="19"/>
      <c r="S731" s="19"/>
      <c r="T731" s="19"/>
      <c r="U731" s="19"/>
      <c r="V731" s="19"/>
      <c r="W731" s="44"/>
      <c r="X731" s="56"/>
      <c r="Y731" s="19"/>
    </row>
    <row r="732" spans="11:25" x14ac:dyDescent="0.25">
      <c r="K732" s="19"/>
      <c r="L732" s="19"/>
      <c r="M732" s="44"/>
      <c r="N732" s="19"/>
      <c r="O732" s="19"/>
      <c r="P732" s="19"/>
      <c r="Q732" s="19"/>
      <c r="R732" s="19"/>
      <c r="S732" s="19"/>
      <c r="T732" s="19"/>
      <c r="U732" s="19"/>
      <c r="V732" s="19"/>
      <c r="W732" s="44"/>
      <c r="X732" s="56"/>
      <c r="Y732" s="19"/>
    </row>
    <row r="733" spans="11:25" x14ac:dyDescent="0.25">
      <c r="K733" s="19"/>
      <c r="L733" s="19"/>
      <c r="M733" s="44"/>
      <c r="N733" s="19"/>
      <c r="O733" s="19"/>
      <c r="P733" s="19"/>
      <c r="Q733" s="19"/>
      <c r="R733" s="19"/>
      <c r="S733" s="19"/>
      <c r="T733" s="19"/>
      <c r="U733" s="19"/>
      <c r="V733" s="19"/>
      <c r="W733" s="44"/>
      <c r="X733" s="56"/>
      <c r="Y733" s="19"/>
    </row>
    <row r="734" spans="11:25" x14ac:dyDescent="0.25">
      <c r="K734" s="19"/>
      <c r="L734" s="19"/>
      <c r="M734" s="44"/>
      <c r="N734" s="19"/>
      <c r="O734" s="19"/>
      <c r="P734" s="19"/>
      <c r="Q734" s="19"/>
      <c r="R734" s="19"/>
      <c r="S734" s="19"/>
      <c r="T734" s="19"/>
      <c r="U734" s="19"/>
      <c r="V734" s="19"/>
      <c r="W734" s="44"/>
      <c r="X734" s="56"/>
      <c r="Y734" s="19"/>
    </row>
    <row r="735" spans="11:25" x14ac:dyDescent="0.25">
      <c r="K735" s="19"/>
      <c r="L735" s="19"/>
      <c r="M735" s="44"/>
      <c r="N735" s="19"/>
      <c r="O735" s="19"/>
      <c r="P735" s="19"/>
      <c r="Q735" s="19"/>
      <c r="R735" s="19"/>
      <c r="S735" s="19"/>
      <c r="T735" s="19"/>
      <c r="U735" s="19"/>
      <c r="V735" s="19"/>
      <c r="W735" s="44"/>
      <c r="X735" s="56"/>
      <c r="Y735" s="19"/>
    </row>
    <row r="736" spans="11:25" x14ac:dyDescent="0.25">
      <c r="K736" s="19"/>
      <c r="L736" s="19"/>
      <c r="M736" s="44"/>
      <c r="N736" s="19"/>
      <c r="O736" s="19"/>
      <c r="P736" s="19"/>
      <c r="Q736" s="19"/>
      <c r="R736" s="19"/>
      <c r="S736" s="19"/>
      <c r="T736" s="19"/>
      <c r="U736" s="19"/>
      <c r="V736" s="19"/>
      <c r="W736" s="44"/>
      <c r="X736" s="56"/>
      <c r="Y736" s="19"/>
    </row>
    <row r="737" spans="11:25" x14ac:dyDescent="0.25">
      <c r="K737" s="19"/>
      <c r="L737" s="19"/>
      <c r="M737" s="44"/>
      <c r="N737" s="19"/>
      <c r="O737" s="19"/>
      <c r="P737" s="19"/>
      <c r="Q737" s="19"/>
      <c r="R737" s="19"/>
      <c r="S737" s="19"/>
      <c r="T737" s="19"/>
      <c r="U737" s="19"/>
      <c r="V737" s="19"/>
      <c r="W737" s="44"/>
      <c r="X737" s="56"/>
      <c r="Y737" s="19"/>
    </row>
    <row r="738" spans="11:25" x14ac:dyDescent="0.25">
      <c r="K738" s="19"/>
      <c r="L738" s="19"/>
      <c r="M738" s="44"/>
      <c r="N738" s="19"/>
      <c r="O738" s="19"/>
      <c r="P738" s="19"/>
      <c r="Q738" s="19"/>
      <c r="R738" s="19"/>
      <c r="S738" s="19"/>
      <c r="T738" s="19"/>
      <c r="U738" s="19"/>
      <c r="V738" s="19"/>
      <c r="W738" s="44"/>
      <c r="X738" s="56"/>
      <c r="Y738" s="19"/>
    </row>
    <row r="739" spans="11:25" x14ac:dyDescent="0.25">
      <c r="K739" s="19"/>
      <c r="L739" s="19"/>
      <c r="M739" s="44"/>
      <c r="N739" s="19"/>
      <c r="O739" s="19"/>
      <c r="P739" s="19"/>
      <c r="Q739" s="19"/>
      <c r="R739" s="19"/>
      <c r="S739" s="19"/>
      <c r="T739" s="19"/>
      <c r="U739" s="19"/>
      <c r="V739" s="19"/>
      <c r="W739" s="44"/>
      <c r="X739" s="56"/>
      <c r="Y739" s="19"/>
    </row>
    <row r="740" spans="11:25" x14ac:dyDescent="0.25">
      <c r="K740" s="19"/>
      <c r="L740" s="19"/>
      <c r="M740" s="44"/>
      <c r="N740" s="19"/>
      <c r="O740" s="19"/>
      <c r="P740" s="19"/>
      <c r="Q740" s="19"/>
      <c r="R740" s="19"/>
      <c r="S740" s="19"/>
      <c r="T740" s="19"/>
      <c r="U740" s="19"/>
      <c r="V740" s="19"/>
      <c r="W740" s="44"/>
      <c r="X740" s="56"/>
      <c r="Y740" s="19"/>
    </row>
    <row r="741" spans="11:25" x14ac:dyDescent="0.25">
      <c r="K741" s="19"/>
      <c r="L741" s="19"/>
      <c r="M741" s="44"/>
      <c r="N741" s="19"/>
      <c r="O741" s="19"/>
      <c r="P741" s="19"/>
      <c r="Q741" s="19"/>
      <c r="R741" s="19"/>
      <c r="S741" s="19"/>
      <c r="T741" s="19"/>
      <c r="U741" s="19"/>
      <c r="V741" s="19"/>
      <c r="W741" s="44"/>
      <c r="X741" s="56"/>
      <c r="Y741" s="19"/>
    </row>
    <row r="742" spans="11:25" x14ac:dyDescent="0.25">
      <c r="K742" s="19"/>
      <c r="L742" s="19"/>
      <c r="M742" s="44"/>
      <c r="N742" s="19"/>
      <c r="O742" s="19"/>
      <c r="P742" s="19"/>
      <c r="Q742" s="19"/>
      <c r="R742" s="19"/>
      <c r="S742" s="19"/>
      <c r="T742" s="19"/>
      <c r="U742" s="19"/>
      <c r="V742" s="19"/>
      <c r="W742" s="44"/>
      <c r="X742" s="56"/>
      <c r="Y742" s="19"/>
    </row>
    <row r="743" spans="11:25" x14ac:dyDescent="0.25">
      <c r="K743" s="19"/>
      <c r="L743" s="19"/>
      <c r="M743" s="44"/>
      <c r="N743" s="19"/>
      <c r="O743" s="19"/>
      <c r="P743" s="19"/>
      <c r="Q743" s="19"/>
      <c r="R743" s="19"/>
      <c r="S743" s="19"/>
      <c r="T743" s="19"/>
      <c r="U743" s="19"/>
      <c r="V743" s="19"/>
      <c r="W743" s="44"/>
      <c r="X743" s="56"/>
      <c r="Y743" s="19"/>
    </row>
    <row r="744" spans="11:25" x14ac:dyDescent="0.25">
      <c r="K744" s="19"/>
      <c r="L744" s="19"/>
      <c r="M744" s="44"/>
      <c r="N744" s="19"/>
      <c r="O744" s="19"/>
      <c r="P744" s="19"/>
      <c r="Q744" s="19"/>
      <c r="R744" s="19"/>
      <c r="S744" s="19"/>
      <c r="T744" s="19"/>
      <c r="U744" s="19"/>
      <c r="V744" s="19"/>
      <c r="W744" s="44"/>
      <c r="X744" s="56"/>
      <c r="Y744" s="19"/>
    </row>
    <row r="745" spans="11:25" x14ac:dyDescent="0.25">
      <c r="K745" s="19"/>
      <c r="L745" s="19"/>
      <c r="M745" s="44"/>
      <c r="N745" s="19"/>
      <c r="O745" s="19"/>
      <c r="P745" s="19"/>
      <c r="Q745" s="19"/>
      <c r="R745" s="19"/>
      <c r="S745" s="19"/>
      <c r="T745" s="19"/>
      <c r="U745" s="19"/>
      <c r="V745" s="19"/>
      <c r="W745" s="44"/>
      <c r="X745" s="56"/>
      <c r="Y745" s="19"/>
    </row>
    <row r="746" spans="11:25" x14ac:dyDescent="0.25">
      <c r="K746" s="19"/>
      <c r="L746" s="19"/>
      <c r="M746" s="44"/>
      <c r="N746" s="19"/>
      <c r="O746" s="19"/>
      <c r="P746" s="19"/>
      <c r="Q746" s="19"/>
      <c r="R746" s="19"/>
      <c r="S746" s="19"/>
      <c r="T746" s="19"/>
      <c r="U746" s="19"/>
      <c r="V746" s="19"/>
      <c r="W746" s="44"/>
      <c r="X746" s="56"/>
      <c r="Y746" s="19"/>
    </row>
    <row r="747" spans="11:25" x14ac:dyDescent="0.25">
      <c r="K747" s="19"/>
      <c r="L747" s="19"/>
      <c r="M747" s="44"/>
      <c r="N747" s="19"/>
      <c r="O747" s="19"/>
      <c r="P747" s="19"/>
      <c r="Q747" s="19"/>
      <c r="R747" s="19"/>
      <c r="S747" s="19"/>
      <c r="T747" s="19"/>
      <c r="U747" s="19"/>
      <c r="V747" s="19"/>
      <c r="W747" s="44"/>
      <c r="X747" s="56"/>
      <c r="Y747" s="19"/>
    </row>
    <row r="748" spans="11:25" x14ac:dyDescent="0.25">
      <c r="K748" s="19"/>
      <c r="L748" s="19"/>
      <c r="M748" s="44"/>
      <c r="N748" s="19"/>
      <c r="O748" s="19"/>
      <c r="P748" s="19"/>
      <c r="Q748" s="19"/>
      <c r="R748" s="19"/>
      <c r="S748" s="19"/>
      <c r="T748" s="19"/>
      <c r="U748" s="19"/>
      <c r="V748" s="19"/>
      <c r="W748" s="44"/>
      <c r="X748" s="56"/>
      <c r="Y748" s="19"/>
    </row>
    <row r="749" spans="11:25" x14ac:dyDescent="0.25">
      <c r="K749" s="19"/>
      <c r="L749" s="19"/>
      <c r="M749" s="44"/>
      <c r="N749" s="19"/>
      <c r="O749" s="19"/>
      <c r="P749" s="19"/>
      <c r="Q749" s="19"/>
      <c r="R749" s="19"/>
      <c r="S749" s="19"/>
      <c r="T749" s="19"/>
      <c r="U749" s="19"/>
      <c r="V749" s="19"/>
      <c r="W749" s="44"/>
      <c r="X749" s="56"/>
      <c r="Y749" s="19"/>
    </row>
    <row r="750" spans="11:25" x14ac:dyDescent="0.25">
      <c r="K750" s="19"/>
      <c r="L750" s="19"/>
      <c r="M750" s="44"/>
      <c r="N750" s="19"/>
      <c r="O750" s="19"/>
      <c r="P750" s="19"/>
      <c r="Q750" s="19"/>
      <c r="R750" s="19"/>
      <c r="S750" s="19"/>
      <c r="T750" s="19"/>
      <c r="U750" s="19"/>
      <c r="V750" s="19"/>
      <c r="W750" s="44"/>
      <c r="X750" s="56"/>
      <c r="Y750" s="19"/>
    </row>
    <row r="751" spans="11:25" x14ac:dyDescent="0.25">
      <c r="K751" s="19"/>
      <c r="L751" s="19"/>
      <c r="M751" s="44"/>
      <c r="N751" s="19"/>
      <c r="O751" s="19"/>
      <c r="P751" s="19"/>
      <c r="Q751" s="19"/>
      <c r="R751" s="19"/>
      <c r="S751" s="19"/>
      <c r="T751" s="19"/>
      <c r="U751" s="19"/>
      <c r="V751" s="19"/>
      <c r="W751" s="44"/>
      <c r="X751" s="56"/>
      <c r="Y751" s="19"/>
    </row>
    <row r="752" spans="11:25" x14ac:dyDescent="0.25">
      <c r="K752" s="19"/>
      <c r="L752" s="19"/>
      <c r="M752" s="44"/>
      <c r="N752" s="19"/>
      <c r="O752" s="19"/>
      <c r="P752" s="19"/>
      <c r="Q752" s="19"/>
      <c r="R752" s="19"/>
      <c r="S752" s="19"/>
      <c r="T752" s="19"/>
      <c r="U752" s="19"/>
      <c r="V752" s="19"/>
      <c r="W752" s="44"/>
      <c r="X752" s="56"/>
      <c r="Y752" s="19"/>
    </row>
    <row r="753" spans="11:25" x14ac:dyDescent="0.25">
      <c r="K753" s="19"/>
      <c r="L753" s="19"/>
      <c r="M753" s="44"/>
      <c r="N753" s="19"/>
      <c r="O753" s="19"/>
      <c r="P753" s="19"/>
      <c r="Q753" s="19"/>
      <c r="R753" s="19"/>
      <c r="S753" s="19"/>
      <c r="T753" s="19"/>
      <c r="U753" s="19"/>
      <c r="V753" s="19"/>
      <c r="W753" s="44"/>
      <c r="X753" s="56"/>
      <c r="Y753" s="19"/>
    </row>
    <row r="754" spans="11:25" x14ac:dyDescent="0.25">
      <c r="K754" s="19"/>
      <c r="L754" s="19"/>
      <c r="M754" s="44"/>
      <c r="N754" s="19"/>
      <c r="O754" s="19"/>
      <c r="P754" s="19"/>
      <c r="Q754" s="19"/>
      <c r="R754" s="19"/>
      <c r="S754" s="19"/>
      <c r="T754" s="19"/>
      <c r="U754" s="19"/>
      <c r="V754" s="19"/>
      <c r="W754" s="44"/>
      <c r="X754" s="56"/>
      <c r="Y754" s="19"/>
    </row>
    <row r="755" spans="11:25" x14ac:dyDescent="0.25">
      <c r="K755" s="19"/>
      <c r="L755" s="19"/>
      <c r="M755" s="44"/>
      <c r="N755" s="19"/>
      <c r="O755" s="19"/>
      <c r="P755" s="19"/>
      <c r="Q755" s="19"/>
      <c r="R755" s="19"/>
      <c r="S755" s="19"/>
      <c r="T755" s="19"/>
      <c r="U755" s="19"/>
      <c r="V755" s="19"/>
      <c r="W755" s="44"/>
      <c r="X755" s="56"/>
      <c r="Y755" s="19"/>
    </row>
    <row r="756" spans="11:25" x14ac:dyDescent="0.25">
      <c r="K756" s="19"/>
      <c r="L756" s="19"/>
      <c r="M756" s="44"/>
      <c r="N756" s="19"/>
      <c r="O756" s="19"/>
      <c r="P756" s="19"/>
      <c r="Q756" s="19"/>
      <c r="R756" s="19"/>
      <c r="S756" s="19"/>
      <c r="T756" s="19"/>
      <c r="U756" s="19"/>
      <c r="V756" s="19"/>
      <c r="W756" s="44"/>
      <c r="X756" s="56"/>
      <c r="Y756" s="19"/>
    </row>
    <row r="757" spans="11:25" x14ac:dyDescent="0.25">
      <c r="K757" s="19"/>
      <c r="L757" s="19"/>
      <c r="M757" s="44"/>
      <c r="N757" s="19"/>
      <c r="O757" s="19"/>
      <c r="P757" s="19"/>
      <c r="Q757" s="19"/>
      <c r="R757" s="19"/>
      <c r="S757" s="19"/>
      <c r="T757" s="19"/>
      <c r="U757" s="19"/>
      <c r="V757" s="19"/>
      <c r="W757" s="44"/>
      <c r="X757" s="56"/>
      <c r="Y757" s="19"/>
    </row>
    <row r="758" spans="11:25" x14ac:dyDescent="0.25">
      <c r="K758" s="19"/>
      <c r="L758" s="19"/>
      <c r="M758" s="44"/>
      <c r="N758" s="19"/>
      <c r="O758" s="19"/>
      <c r="P758" s="19"/>
      <c r="Q758" s="19"/>
      <c r="R758" s="19"/>
      <c r="S758" s="19"/>
      <c r="T758" s="19"/>
      <c r="U758" s="19"/>
      <c r="V758" s="19"/>
      <c r="W758" s="44"/>
      <c r="X758" s="56"/>
      <c r="Y758" s="19"/>
    </row>
    <row r="759" spans="11:25" x14ac:dyDescent="0.25">
      <c r="K759" s="19"/>
      <c r="L759" s="19"/>
      <c r="M759" s="44"/>
      <c r="N759" s="19"/>
      <c r="O759" s="19"/>
      <c r="P759" s="19"/>
      <c r="Q759" s="19"/>
      <c r="R759" s="19"/>
      <c r="S759" s="19"/>
      <c r="T759" s="19"/>
      <c r="U759" s="19"/>
      <c r="V759" s="19"/>
      <c r="W759" s="44"/>
      <c r="X759" s="56"/>
      <c r="Y759" s="19"/>
    </row>
    <row r="760" spans="11:25" x14ac:dyDescent="0.25">
      <c r="K760" s="19"/>
      <c r="L760" s="19"/>
      <c r="M760" s="44"/>
      <c r="N760" s="19"/>
      <c r="O760" s="19"/>
      <c r="P760" s="19"/>
      <c r="Q760" s="19"/>
      <c r="R760" s="19"/>
      <c r="S760" s="19"/>
      <c r="T760" s="19"/>
      <c r="U760" s="19"/>
      <c r="V760" s="19"/>
      <c r="W760" s="44"/>
      <c r="X760" s="56"/>
      <c r="Y760" s="19"/>
    </row>
    <row r="761" spans="11:25" x14ac:dyDescent="0.25">
      <c r="K761" s="19"/>
      <c r="L761" s="19"/>
      <c r="M761" s="44"/>
      <c r="N761" s="19"/>
      <c r="O761" s="19"/>
      <c r="P761" s="19"/>
      <c r="Q761" s="19"/>
      <c r="R761" s="19"/>
      <c r="S761" s="19"/>
      <c r="T761" s="19"/>
      <c r="U761" s="19"/>
      <c r="V761" s="19"/>
      <c r="W761" s="44"/>
      <c r="X761" s="56"/>
      <c r="Y761" s="19"/>
    </row>
    <row r="762" spans="11:25" x14ac:dyDescent="0.25">
      <c r="K762" s="19"/>
      <c r="L762" s="19"/>
      <c r="M762" s="44"/>
      <c r="N762" s="19"/>
      <c r="O762" s="19"/>
      <c r="P762" s="19"/>
      <c r="Q762" s="19"/>
      <c r="R762" s="19"/>
      <c r="S762" s="19"/>
      <c r="T762" s="19"/>
      <c r="U762" s="19"/>
      <c r="V762" s="19"/>
      <c r="W762" s="44"/>
      <c r="X762" s="56"/>
      <c r="Y762" s="19"/>
    </row>
    <row r="763" spans="11:25" x14ac:dyDescent="0.25">
      <c r="K763" s="19"/>
      <c r="L763" s="19"/>
      <c r="M763" s="44"/>
      <c r="N763" s="19"/>
      <c r="O763" s="19"/>
      <c r="P763" s="19"/>
      <c r="Q763" s="19"/>
      <c r="R763" s="19"/>
      <c r="S763" s="19"/>
      <c r="T763" s="19"/>
      <c r="U763" s="19"/>
      <c r="V763" s="19"/>
      <c r="W763" s="44"/>
      <c r="X763" s="56"/>
      <c r="Y763" s="19"/>
    </row>
    <row r="764" spans="11:25" x14ac:dyDescent="0.25">
      <c r="K764" s="19"/>
      <c r="L764" s="19"/>
      <c r="M764" s="44"/>
      <c r="N764" s="19"/>
      <c r="O764" s="19"/>
      <c r="P764" s="19"/>
      <c r="Q764" s="19"/>
      <c r="R764" s="19"/>
      <c r="S764" s="19"/>
      <c r="T764" s="19"/>
      <c r="U764" s="19"/>
      <c r="V764" s="19"/>
      <c r="W764" s="44"/>
      <c r="X764" s="56"/>
      <c r="Y764" s="19"/>
    </row>
    <row r="765" spans="11:25" x14ac:dyDescent="0.25">
      <c r="K765" s="19"/>
      <c r="L765" s="19"/>
      <c r="M765" s="44"/>
      <c r="N765" s="19"/>
      <c r="O765" s="19"/>
      <c r="P765" s="19"/>
      <c r="Q765" s="19"/>
      <c r="R765" s="19"/>
      <c r="S765" s="19"/>
      <c r="T765" s="19"/>
      <c r="U765" s="19"/>
      <c r="V765" s="19"/>
      <c r="W765" s="44"/>
      <c r="X765" s="56"/>
      <c r="Y765" s="19"/>
    </row>
    <row r="766" spans="11:25" x14ac:dyDescent="0.25">
      <c r="K766" s="19"/>
      <c r="L766" s="19"/>
      <c r="M766" s="44"/>
      <c r="N766" s="19"/>
      <c r="O766" s="19"/>
      <c r="P766" s="19"/>
      <c r="Q766" s="19"/>
      <c r="R766" s="19"/>
      <c r="S766" s="19"/>
      <c r="T766" s="19"/>
      <c r="U766" s="19"/>
      <c r="V766" s="19"/>
      <c r="W766" s="44"/>
      <c r="X766" s="56"/>
      <c r="Y766" s="19"/>
    </row>
    <row r="767" spans="11:25" x14ac:dyDescent="0.25">
      <c r="K767" s="19"/>
      <c r="L767" s="19"/>
      <c r="M767" s="44"/>
      <c r="N767" s="19"/>
      <c r="O767" s="19"/>
      <c r="P767" s="19"/>
      <c r="Q767" s="19"/>
      <c r="R767" s="19"/>
      <c r="S767" s="19"/>
      <c r="T767" s="19"/>
      <c r="U767" s="19"/>
      <c r="V767" s="19"/>
      <c r="W767" s="44"/>
      <c r="X767" s="56"/>
      <c r="Y767" s="19"/>
    </row>
    <row r="768" spans="11:25" x14ac:dyDescent="0.25">
      <c r="K768" s="19"/>
      <c r="L768" s="19"/>
      <c r="M768" s="44"/>
      <c r="N768" s="19"/>
      <c r="O768" s="19"/>
      <c r="P768" s="19"/>
      <c r="Q768" s="19"/>
      <c r="R768" s="19"/>
      <c r="S768" s="19"/>
      <c r="T768" s="19"/>
      <c r="U768" s="19"/>
      <c r="V768" s="19"/>
      <c r="W768" s="44"/>
      <c r="X768" s="56"/>
      <c r="Y768" s="19"/>
    </row>
    <row r="769" spans="11:25" x14ac:dyDescent="0.25">
      <c r="K769" s="19"/>
      <c r="L769" s="19"/>
      <c r="M769" s="44"/>
      <c r="N769" s="19"/>
      <c r="O769" s="19"/>
      <c r="P769" s="19"/>
      <c r="Q769" s="19"/>
      <c r="R769" s="19"/>
      <c r="S769" s="19"/>
      <c r="T769" s="19"/>
      <c r="U769" s="19"/>
      <c r="V769" s="19"/>
      <c r="W769" s="44"/>
      <c r="X769" s="56"/>
      <c r="Y769" s="19"/>
    </row>
    <row r="770" spans="11:25" x14ac:dyDescent="0.25">
      <c r="K770" s="19"/>
      <c r="L770" s="19"/>
      <c r="M770" s="44"/>
      <c r="N770" s="19"/>
      <c r="O770" s="19"/>
      <c r="P770" s="19"/>
      <c r="Q770" s="19"/>
      <c r="R770" s="19"/>
      <c r="S770" s="19"/>
      <c r="T770" s="19"/>
      <c r="U770" s="19"/>
      <c r="V770" s="19"/>
      <c r="W770" s="44"/>
      <c r="X770" s="56"/>
      <c r="Y770" s="19"/>
    </row>
    <row r="771" spans="11:25" x14ac:dyDescent="0.25">
      <c r="K771" s="19"/>
      <c r="L771" s="19"/>
      <c r="M771" s="44"/>
      <c r="N771" s="19"/>
      <c r="O771" s="19"/>
      <c r="P771" s="19"/>
      <c r="Q771" s="19"/>
      <c r="R771" s="19"/>
      <c r="S771" s="19"/>
      <c r="T771" s="19"/>
      <c r="U771" s="19"/>
      <c r="V771" s="19"/>
      <c r="W771" s="44"/>
      <c r="X771" s="56"/>
      <c r="Y771" s="19"/>
    </row>
    <row r="772" spans="11:25" x14ac:dyDescent="0.25">
      <c r="K772" s="19"/>
      <c r="L772" s="19"/>
      <c r="M772" s="44"/>
      <c r="N772" s="19"/>
      <c r="O772" s="19"/>
      <c r="P772" s="19"/>
      <c r="Q772" s="19"/>
      <c r="R772" s="19"/>
      <c r="S772" s="19"/>
      <c r="T772" s="19"/>
      <c r="U772" s="19"/>
      <c r="V772" s="19"/>
      <c r="W772" s="44"/>
      <c r="X772" s="56"/>
      <c r="Y772" s="19"/>
    </row>
    <row r="773" spans="11:25" x14ac:dyDescent="0.25">
      <c r="K773" s="19"/>
      <c r="L773" s="19"/>
      <c r="M773" s="44"/>
      <c r="N773" s="19"/>
      <c r="O773" s="19"/>
      <c r="P773" s="19"/>
      <c r="Q773" s="19"/>
      <c r="R773" s="19"/>
      <c r="S773" s="19"/>
      <c r="T773" s="19"/>
      <c r="U773" s="19"/>
      <c r="V773" s="19"/>
      <c r="W773" s="44"/>
      <c r="X773" s="56"/>
      <c r="Y773" s="19"/>
    </row>
    <row r="774" spans="11:25" x14ac:dyDescent="0.25">
      <c r="K774" s="19"/>
      <c r="L774" s="19"/>
      <c r="M774" s="44"/>
      <c r="N774" s="19"/>
      <c r="O774" s="19"/>
      <c r="P774" s="19"/>
      <c r="Q774" s="19"/>
      <c r="R774" s="19"/>
      <c r="S774" s="19"/>
      <c r="T774" s="19"/>
      <c r="U774" s="19"/>
      <c r="V774" s="19"/>
      <c r="W774" s="44"/>
      <c r="X774" s="56"/>
      <c r="Y774" s="19"/>
    </row>
    <row r="775" spans="11:25" x14ac:dyDescent="0.25">
      <c r="K775" s="19"/>
      <c r="L775" s="19"/>
      <c r="M775" s="44"/>
      <c r="N775" s="19"/>
      <c r="O775" s="19"/>
      <c r="P775" s="19"/>
      <c r="Q775" s="19"/>
      <c r="R775" s="19"/>
      <c r="S775" s="19"/>
      <c r="T775" s="19"/>
      <c r="U775" s="19"/>
      <c r="V775" s="19"/>
      <c r="W775" s="44"/>
      <c r="X775" s="56"/>
      <c r="Y775" s="19"/>
    </row>
    <row r="776" spans="11:25" x14ac:dyDescent="0.25">
      <c r="K776" s="19"/>
      <c r="L776" s="19"/>
      <c r="M776" s="44"/>
      <c r="N776" s="19"/>
      <c r="O776" s="19"/>
      <c r="P776" s="19"/>
      <c r="Q776" s="19"/>
      <c r="R776" s="19"/>
      <c r="S776" s="19"/>
      <c r="T776" s="19"/>
      <c r="U776" s="19"/>
      <c r="V776" s="19"/>
      <c r="W776" s="44"/>
      <c r="X776" s="56"/>
      <c r="Y776" s="19"/>
    </row>
    <row r="777" spans="11:25" x14ac:dyDescent="0.25">
      <c r="K777" s="19"/>
      <c r="L777" s="19"/>
      <c r="M777" s="44"/>
      <c r="N777" s="19"/>
      <c r="O777" s="19"/>
      <c r="P777" s="19"/>
      <c r="Q777" s="19"/>
      <c r="R777" s="19"/>
      <c r="S777" s="19"/>
      <c r="T777" s="19"/>
      <c r="U777" s="19"/>
      <c r="V777" s="19"/>
      <c r="W777" s="44"/>
      <c r="X777" s="56"/>
      <c r="Y777" s="19"/>
    </row>
    <row r="778" spans="11:25" x14ac:dyDescent="0.25">
      <c r="K778" s="19"/>
      <c r="L778" s="19"/>
      <c r="M778" s="44"/>
      <c r="N778" s="19"/>
      <c r="O778" s="19"/>
      <c r="P778" s="19"/>
      <c r="Q778" s="19"/>
      <c r="R778" s="19"/>
      <c r="S778" s="19"/>
      <c r="T778" s="19"/>
      <c r="U778" s="19"/>
      <c r="V778" s="19"/>
      <c r="W778" s="44"/>
      <c r="X778" s="56"/>
      <c r="Y778" s="19"/>
    </row>
    <row r="779" spans="11:25" x14ac:dyDescent="0.25">
      <c r="K779" s="19"/>
      <c r="L779" s="19"/>
      <c r="M779" s="44"/>
      <c r="N779" s="19"/>
      <c r="O779" s="19"/>
      <c r="P779" s="19"/>
      <c r="Q779" s="19"/>
      <c r="R779" s="19"/>
      <c r="S779" s="19"/>
      <c r="T779" s="19"/>
      <c r="U779" s="19"/>
      <c r="V779" s="19"/>
      <c r="W779" s="44"/>
      <c r="X779" s="56"/>
      <c r="Y779" s="19"/>
    </row>
    <row r="780" spans="11:25" x14ac:dyDescent="0.25">
      <c r="K780" s="19"/>
      <c r="L780" s="19"/>
      <c r="M780" s="44"/>
      <c r="N780" s="19"/>
      <c r="O780" s="19"/>
      <c r="P780" s="19"/>
      <c r="Q780" s="19"/>
      <c r="R780" s="19"/>
      <c r="S780" s="19"/>
      <c r="T780" s="19"/>
      <c r="U780" s="19"/>
      <c r="V780" s="19"/>
      <c r="W780" s="44"/>
      <c r="X780" s="56"/>
      <c r="Y780" s="19"/>
    </row>
    <row r="781" spans="11:25" x14ac:dyDescent="0.25">
      <c r="K781" s="19"/>
      <c r="L781" s="19"/>
      <c r="M781" s="44"/>
      <c r="N781" s="19"/>
      <c r="O781" s="19"/>
      <c r="P781" s="19"/>
      <c r="Q781" s="19"/>
      <c r="R781" s="19"/>
      <c r="S781" s="19"/>
      <c r="T781" s="19"/>
      <c r="U781" s="19"/>
      <c r="V781" s="19"/>
      <c r="W781" s="44"/>
      <c r="X781" s="56"/>
      <c r="Y781" s="19"/>
    </row>
    <row r="782" spans="11:25" x14ac:dyDescent="0.25">
      <c r="K782" s="19"/>
      <c r="L782" s="19"/>
      <c r="M782" s="44"/>
      <c r="N782" s="19"/>
      <c r="O782" s="19"/>
      <c r="P782" s="19"/>
      <c r="Q782" s="19"/>
      <c r="R782" s="19"/>
      <c r="S782" s="19"/>
      <c r="T782" s="19"/>
      <c r="U782" s="19"/>
      <c r="V782" s="19"/>
      <c r="W782" s="44"/>
      <c r="X782" s="56"/>
      <c r="Y782" s="19"/>
    </row>
    <row r="783" spans="11:25" x14ac:dyDescent="0.25">
      <c r="K783" s="19"/>
      <c r="L783" s="19"/>
      <c r="M783" s="44"/>
      <c r="N783" s="19"/>
      <c r="O783" s="19"/>
      <c r="P783" s="19"/>
      <c r="Q783" s="19"/>
      <c r="R783" s="19"/>
      <c r="S783" s="19"/>
      <c r="T783" s="19"/>
      <c r="U783" s="19"/>
      <c r="V783" s="19"/>
      <c r="W783" s="44"/>
      <c r="X783" s="56"/>
      <c r="Y783" s="19"/>
    </row>
    <row r="784" spans="11:25" x14ac:dyDescent="0.25">
      <c r="K784" s="19"/>
      <c r="L784" s="19"/>
      <c r="M784" s="44"/>
      <c r="N784" s="19"/>
      <c r="O784" s="19"/>
      <c r="P784" s="19"/>
      <c r="Q784" s="19"/>
      <c r="R784" s="19"/>
      <c r="S784" s="19"/>
      <c r="T784" s="19"/>
      <c r="U784" s="19"/>
      <c r="V784" s="19"/>
      <c r="W784" s="44"/>
      <c r="X784" s="56"/>
      <c r="Y784" s="19"/>
    </row>
    <row r="785" spans="11:25" x14ac:dyDescent="0.25">
      <c r="K785" s="19"/>
      <c r="L785" s="19"/>
      <c r="M785" s="44"/>
      <c r="N785" s="19"/>
      <c r="O785" s="19"/>
      <c r="P785" s="19"/>
      <c r="Q785" s="19"/>
      <c r="R785" s="19"/>
      <c r="S785" s="19"/>
      <c r="T785" s="19"/>
      <c r="U785" s="19"/>
      <c r="V785" s="19"/>
      <c r="W785" s="44"/>
      <c r="X785" s="56"/>
      <c r="Y785" s="19"/>
    </row>
    <row r="786" spans="11:25" x14ac:dyDescent="0.25">
      <c r="K786" s="19"/>
      <c r="L786" s="19"/>
      <c r="M786" s="44"/>
      <c r="N786" s="19"/>
      <c r="O786" s="19"/>
      <c r="P786" s="19"/>
      <c r="Q786" s="19"/>
      <c r="R786" s="19"/>
      <c r="S786" s="19"/>
      <c r="T786" s="19"/>
      <c r="U786" s="19"/>
      <c r="V786" s="19"/>
      <c r="W786" s="44"/>
      <c r="X786" s="56"/>
      <c r="Y786" s="19"/>
    </row>
    <row r="787" spans="11:25" x14ac:dyDescent="0.25">
      <c r="K787" s="19"/>
      <c r="L787" s="19"/>
      <c r="M787" s="44"/>
      <c r="N787" s="19"/>
      <c r="O787" s="19"/>
      <c r="P787" s="19"/>
      <c r="Q787" s="19"/>
      <c r="R787" s="19"/>
      <c r="S787" s="19"/>
      <c r="T787" s="19"/>
      <c r="U787" s="19"/>
      <c r="V787" s="19"/>
      <c r="W787" s="44"/>
      <c r="X787" s="56"/>
      <c r="Y787" s="19"/>
    </row>
    <row r="788" spans="11:25" x14ac:dyDescent="0.25">
      <c r="K788" s="19"/>
      <c r="L788" s="19"/>
      <c r="M788" s="44"/>
      <c r="N788" s="19"/>
      <c r="O788" s="19"/>
      <c r="P788" s="19"/>
      <c r="Q788" s="19"/>
      <c r="R788" s="19"/>
      <c r="S788" s="19"/>
      <c r="T788" s="19"/>
      <c r="U788" s="19"/>
      <c r="V788" s="19"/>
      <c r="W788" s="44"/>
      <c r="X788" s="56"/>
      <c r="Y788" s="19"/>
    </row>
    <row r="789" spans="11:25" x14ac:dyDescent="0.25">
      <c r="K789" s="19"/>
      <c r="L789" s="19"/>
      <c r="M789" s="44"/>
      <c r="N789" s="19"/>
      <c r="O789" s="19"/>
      <c r="P789" s="19"/>
      <c r="Q789" s="19"/>
      <c r="R789" s="19"/>
      <c r="S789" s="19"/>
      <c r="T789" s="19"/>
      <c r="U789" s="19"/>
      <c r="V789" s="19"/>
      <c r="W789" s="44"/>
      <c r="X789" s="56"/>
      <c r="Y789" s="19"/>
    </row>
    <row r="790" spans="11:25" x14ac:dyDescent="0.25">
      <c r="K790" s="19"/>
      <c r="L790" s="19"/>
      <c r="M790" s="44"/>
      <c r="N790" s="19"/>
      <c r="O790" s="19"/>
      <c r="P790" s="19"/>
      <c r="Q790" s="19"/>
      <c r="R790" s="19"/>
      <c r="S790" s="19"/>
      <c r="T790" s="19"/>
      <c r="U790" s="19"/>
      <c r="V790" s="19"/>
      <c r="W790" s="44"/>
      <c r="X790" s="56"/>
      <c r="Y790" s="19"/>
    </row>
    <row r="791" spans="11:25" x14ac:dyDescent="0.25">
      <c r="K791" s="19"/>
      <c r="L791" s="19"/>
      <c r="M791" s="44"/>
      <c r="N791" s="19"/>
      <c r="O791" s="19"/>
      <c r="P791" s="19"/>
      <c r="Q791" s="19"/>
      <c r="R791" s="19"/>
      <c r="S791" s="19"/>
      <c r="T791" s="19"/>
      <c r="U791" s="19"/>
      <c r="V791" s="19"/>
      <c r="W791" s="44"/>
      <c r="X791" s="56"/>
      <c r="Y791" s="19"/>
    </row>
    <row r="792" spans="11:25" x14ac:dyDescent="0.25">
      <c r="K792" s="19"/>
      <c r="L792" s="19"/>
      <c r="M792" s="44"/>
      <c r="N792" s="19"/>
      <c r="O792" s="19"/>
      <c r="P792" s="19"/>
      <c r="Q792" s="19"/>
      <c r="R792" s="19"/>
      <c r="S792" s="19"/>
      <c r="T792" s="19"/>
      <c r="U792" s="19"/>
      <c r="V792" s="19"/>
      <c r="W792" s="44"/>
      <c r="X792" s="56"/>
      <c r="Y792" s="19"/>
    </row>
    <row r="793" spans="11:25" x14ac:dyDescent="0.25">
      <c r="K793" s="19"/>
      <c r="L793" s="19"/>
      <c r="M793" s="44"/>
      <c r="N793" s="19"/>
      <c r="O793" s="19"/>
      <c r="P793" s="19"/>
      <c r="Q793" s="19"/>
      <c r="R793" s="19"/>
      <c r="S793" s="19"/>
      <c r="T793" s="19"/>
      <c r="U793" s="19"/>
      <c r="V793" s="19"/>
      <c r="W793" s="44"/>
      <c r="X793" s="56"/>
      <c r="Y793" s="19"/>
    </row>
    <row r="794" spans="11:25" x14ac:dyDescent="0.25">
      <c r="K794" s="19"/>
      <c r="L794" s="19"/>
      <c r="M794" s="44"/>
      <c r="N794" s="19"/>
      <c r="O794" s="19"/>
      <c r="P794" s="19"/>
      <c r="Q794" s="19"/>
      <c r="R794" s="19"/>
      <c r="S794" s="19"/>
      <c r="T794" s="19"/>
      <c r="U794" s="19"/>
      <c r="V794" s="19"/>
      <c r="W794" s="44"/>
      <c r="X794" s="56"/>
      <c r="Y794" s="19"/>
    </row>
    <row r="795" spans="11:25" x14ac:dyDescent="0.25">
      <c r="K795" s="19"/>
      <c r="L795" s="19"/>
      <c r="M795" s="44"/>
      <c r="N795" s="19"/>
      <c r="O795" s="19"/>
      <c r="P795" s="19"/>
      <c r="Q795" s="19"/>
      <c r="R795" s="19"/>
      <c r="S795" s="19"/>
      <c r="T795" s="19"/>
      <c r="U795" s="19"/>
      <c r="V795" s="19"/>
      <c r="W795" s="44"/>
      <c r="X795" s="56"/>
      <c r="Y795" s="19"/>
    </row>
    <row r="796" spans="11:25" x14ac:dyDescent="0.25">
      <c r="K796" s="19"/>
      <c r="L796" s="19"/>
      <c r="M796" s="44"/>
      <c r="N796" s="19"/>
      <c r="O796" s="19"/>
      <c r="P796" s="19"/>
      <c r="Q796" s="19"/>
      <c r="R796" s="19"/>
      <c r="S796" s="19"/>
      <c r="T796" s="19"/>
      <c r="U796" s="19"/>
      <c r="V796" s="19"/>
      <c r="W796" s="44"/>
      <c r="X796" s="56"/>
      <c r="Y796" s="19"/>
    </row>
    <row r="797" spans="11:25" x14ac:dyDescent="0.25">
      <c r="K797" s="19"/>
      <c r="L797" s="19"/>
      <c r="M797" s="44"/>
      <c r="N797" s="19"/>
      <c r="O797" s="19"/>
      <c r="P797" s="19"/>
      <c r="Q797" s="19"/>
      <c r="R797" s="19"/>
      <c r="S797" s="19"/>
      <c r="T797" s="19"/>
      <c r="U797" s="19"/>
      <c r="V797" s="19"/>
      <c r="W797" s="44"/>
      <c r="X797" s="56"/>
      <c r="Y797" s="19"/>
    </row>
    <row r="798" spans="11:25" x14ac:dyDescent="0.25">
      <c r="K798" s="19"/>
      <c r="L798" s="19"/>
      <c r="M798" s="44"/>
      <c r="N798" s="19"/>
      <c r="O798" s="19"/>
      <c r="P798" s="19"/>
      <c r="Q798" s="19"/>
      <c r="R798" s="19"/>
      <c r="S798" s="19"/>
      <c r="T798" s="19"/>
      <c r="U798" s="19"/>
      <c r="V798" s="19"/>
      <c r="W798" s="44"/>
      <c r="X798" s="56"/>
      <c r="Y798" s="19"/>
    </row>
    <row r="799" spans="11:25" x14ac:dyDescent="0.25">
      <c r="K799" s="19"/>
      <c r="L799" s="19"/>
      <c r="M799" s="44"/>
      <c r="N799" s="19"/>
      <c r="O799" s="19"/>
      <c r="P799" s="19"/>
      <c r="Q799" s="19"/>
      <c r="R799" s="19"/>
      <c r="S799" s="19"/>
      <c r="T799" s="19"/>
      <c r="U799" s="19"/>
      <c r="V799" s="19"/>
      <c r="W799" s="44"/>
      <c r="X799" s="56"/>
      <c r="Y799" s="19"/>
    </row>
    <row r="800" spans="11:25" x14ac:dyDescent="0.25">
      <c r="K800" s="19"/>
      <c r="L800" s="19"/>
      <c r="M800" s="44"/>
      <c r="N800" s="19"/>
      <c r="O800" s="19"/>
      <c r="P800" s="19"/>
      <c r="Q800" s="19"/>
      <c r="R800" s="19"/>
      <c r="S800" s="19"/>
      <c r="T800" s="19"/>
      <c r="U800" s="19"/>
      <c r="V800" s="19"/>
      <c r="W800" s="44"/>
      <c r="X800" s="56"/>
      <c r="Y800" s="19"/>
    </row>
    <row r="801" spans="11:25" x14ac:dyDescent="0.25">
      <c r="K801" s="19"/>
      <c r="L801" s="19"/>
      <c r="M801" s="44"/>
      <c r="N801" s="19"/>
      <c r="O801" s="19"/>
      <c r="P801" s="19"/>
      <c r="Q801" s="19"/>
      <c r="R801" s="19"/>
      <c r="S801" s="19"/>
      <c r="T801" s="19"/>
      <c r="U801" s="19"/>
      <c r="V801" s="19"/>
      <c r="W801" s="44"/>
      <c r="X801" s="56"/>
      <c r="Y801" s="19"/>
    </row>
    <row r="802" spans="11:25" x14ac:dyDescent="0.25">
      <c r="K802" s="19"/>
      <c r="L802" s="19"/>
      <c r="M802" s="44"/>
      <c r="N802" s="19"/>
      <c r="O802" s="19"/>
      <c r="P802" s="19"/>
      <c r="Q802" s="19"/>
      <c r="R802" s="19"/>
      <c r="S802" s="19"/>
      <c r="T802" s="19"/>
      <c r="U802" s="19"/>
      <c r="V802" s="19"/>
      <c r="W802" s="44"/>
      <c r="X802" s="56"/>
      <c r="Y802" s="19"/>
    </row>
    <row r="803" spans="11:25" x14ac:dyDescent="0.25">
      <c r="K803" s="19"/>
      <c r="L803" s="19"/>
      <c r="M803" s="44"/>
      <c r="N803" s="19"/>
      <c r="O803" s="19"/>
      <c r="P803" s="19"/>
      <c r="Q803" s="19"/>
      <c r="R803" s="19"/>
      <c r="S803" s="19"/>
      <c r="T803" s="19"/>
      <c r="U803" s="19"/>
      <c r="V803" s="19"/>
      <c r="W803" s="44"/>
      <c r="X803" s="56"/>
      <c r="Y803" s="19"/>
    </row>
    <row r="804" spans="11:25" x14ac:dyDescent="0.25">
      <c r="K804" s="19"/>
      <c r="L804" s="19"/>
      <c r="M804" s="44"/>
      <c r="N804" s="19"/>
      <c r="O804" s="19"/>
      <c r="P804" s="19"/>
      <c r="Q804" s="19"/>
      <c r="R804" s="19"/>
      <c r="S804" s="19"/>
      <c r="T804" s="19"/>
      <c r="U804" s="19"/>
      <c r="V804" s="19"/>
      <c r="W804" s="44"/>
      <c r="X804" s="56"/>
      <c r="Y804" s="19"/>
    </row>
    <row r="805" spans="11:25" x14ac:dyDescent="0.25">
      <c r="K805" s="19"/>
      <c r="L805" s="19"/>
      <c r="M805" s="44"/>
      <c r="N805" s="19"/>
      <c r="O805" s="19"/>
      <c r="P805" s="19"/>
      <c r="Q805" s="19"/>
      <c r="R805" s="19"/>
      <c r="S805" s="19"/>
      <c r="T805" s="19"/>
      <c r="U805" s="19"/>
      <c r="V805" s="19"/>
      <c r="W805" s="44"/>
      <c r="X805" s="56"/>
      <c r="Y805" s="19"/>
    </row>
    <row r="806" spans="11:25" x14ac:dyDescent="0.25">
      <c r="K806" s="19"/>
      <c r="L806" s="19"/>
      <c r="M806" s="44"/>
      <c r="N806" s="19"/>
      <c r="O806" s="19"/>
      <c r="P806" s="19"/>
      <c r="Q806" s="19"/>
      <c r="R806" s="19"/>
      <c r="S806" s="19"/>
      <c r="T806" s="19"/>
      <c r="U806" s="19"/>
      <c r="V806" s="19"/>
      <c r="W806" s="44"/>
      <c r="X806" s="56"/>
      <c r="Y806" s="19"/>
    </row>
    <row r="807" spans="11:25" x14ac:dyDescent="0.25">
      <c r="K807" s="19"/>
      <c r="L807" s="19"/>
      <c r="M807" s="44"/>
      <c r="N807" s="19"/>
      <c r="O807" s="19"/>
      <c r="P807" s="19"/>
      <c r="Q807" s="19"/>
      <c r="R807" s="19"/>
      <c r="S807" s="19"/>
      <c r="T807" s="19"/>
      <c r="U807" s="19"/>
      <c r="V807" s="19"/>
      <c r="W807" s="44"/>
      <c r="X807" s="56"/>
      <c r="Y807" s="19"/>
    </row>
    <row r="808" spans="11:25" x14ac:dyDescent="0.25">
      <c r="K808" s="19"/>
      <c r="L808" s="19"/>
      <c r="M808" s="44"/>
      <c r="N808" s="19"/>
      <c r="O808" s="19"/>
      <c r="P808" s="19"/>
      <c r="Q808" s="19"/>
      <c r="R808" s="19"/>
      <c r="S808" s="19"/>
      <c r="T808" s="19"/>
      <c r="U808" s="19"/>
      <c r="V808" s="19"/>
      <c r="W808" s="44"/>
      <c r="X808" s="56"/>
      <c r="Y808" s="19"/>
    </row>
    <row r="809" spans="11:25" x14ac:dyDescent="0.25">
      <c r="K809" s="19"/>
      <c r="L809" s="19"/>
      <c r="M809" s="44"/>
      <c r="N809" s="19"/>
      <c r="O809" s="19"/>
      <c r="P809" s="19"/>
      <c r="Q809" s="19"/>
      <c r="R809" s="19"/>
      <c r="S809" s="19"/>
      <c r="T809" s="19"/>
      <c r="U809" s="19"/>
      <c r="V809" s="19"/>
      <c r="W809" s="44"/>
      <c r="X809" s="56"/>
      <c r="Y809" s="19"/>
    </row>
    <row r="810" spans="11:25" x14ac:dyDescent="0.25">
      <c r="K810" s="19"/>
      <c r="L810" s="19"/>
      <c r="M810" s="44"/>
      <c r="N810" s="19"/>
      <c r="O810" s="19"/>
      <c r="P810" s="19"/>
      <c r="Q810" s="19"/>
      <c r="R810" s="19"/>
      <c r="S810" s="19"/>
      <c r="T810" s="19"/>
      <c r="U810" s="19"/>
      <c r="V810" s="19"/>
      <c r="W810" s="44"/>
      <c r="X810" s="56"/>
      <c r="Y810" s="19"/>
    </row>
    <row r="811" spans="11:25" x14ac:dyDescent="0.25">
      <c r="K811" s="19"/>
      <c r="L811" s="19"/>
      <c r="M811" s="44"/>
      <c r="N811" s="19"/>
      <c r="O811" s="19"/>
      <c r="P811" s="19"/>
      <c r="Q811" s="19"/>
      <c r="R811" s="19"/>
      <c r="S811" s="19"/>
      <c r="T811" s="19"/>
      <c r="U811" s="19"/>
      <c r="V811" s="19"/>
      <c r="W811" s="44"/>
      <c r="X811" s="56"/>
      <c r="Y811" s="19"/>
    </row>
    <row r="812" spans="11:25" x14ac:dyDescent="0.25">
      <c r="K812" s="19"/>
      <c r="L812" s="19"/>
      <c r="M812" s="44"/>
      <c r="N812" s="19"/>
      <c r="O812" s="19"/>
      <c r="P812" s="19"/>
      <c r="Q812" s="19"/>
      <c r="R812" s="19"/>
      <c r="S812" s="19"/>
      <c r="T812" s="19"/>
      <c r="U812" s="19"/>
      <c r="V812" s="19"/>
      <c r="W812" s="44"/>
      <c r="X812" s="56"/>
      <c r="Y812" s="19"/>
    </row>
    <row r="813" spans="11:25" x14ac:dyDescent="0.25">
      <c r="K813" s="19"/>
      <c r="L813" s="19"/>
      <c r="M813" s="44"/>
      <c r="N813" s="19"/>
      <c r="O813" s="19"/>
      <c r="P813" s="19"/>
      <c r="Q813" s="19"/>
      <c r="R813" s="19"/>
      <c r="S813" s="19"/>
      <c r="T813" s="19"/>
      <c r="U813" s="19"/>
      <c r="V813" s="19"/>
      <c r="W813" s="44"/>
      <c r="X813" s="56"/>
      <c r="Y813" s="19"/>
    </row>
    <row r="814" spans="11:25" x14ac:dyDescent="0.25">
      <c r="K814" s="19"/>
      <c r="L814" s="19"/>
      <c r="M814" s="44"/>
      <c r="N814" s="19"/>
      <c r="O814" s="19"/>
      <c r="P814" s="19"/>
      <c r="Q814" s="19"/>
      <c r="R814" s="19"/>
      <c r="S814" s="19"/>
      <c r="T814" s="19"/>
      <c r="U814" s="19"/>
      <c r="V814" s="19"/>
      <c r="W814" s="44"/>
      <c r="X814" s="56"/>
      <c r="Y814" s="19"/>
    </row>
    <row r="815" spans="11:25" x14ac:dyDescent="0.25">
      <c r="K815" s="19"/>
      <c r="L815" s="19"/>
      <c r="M815" s="44"/>
      <c r="N815" s="19"/>
      <c r="O815" s="19"/>
      <c r="P815" s="19"/>
      <c r="Q815" s="19"/>
      <c r="R815" s="19"/>
      <c r="S815" s="19"/>
      <c r="T815" s="19"/>
      <c r="U815" s="19"/>
      <c r="V815" s="19"/>
      <c r="W815" s="44"/>
      <c r="X815" s="56"/>
      <c r="Y815" s="19"/>
    </row>
    <row r="816" spans="11:25" x14ac:dyDescent="0.25">
      <c r="K816" s="19"/>
      <c r="L816" s="19"/>
      <c r="M816" s="44"/>
      <c r="N816" s="19"/>
      <c r="O816" s="19"/>
      <c r="P816" s="19"/>
      <c r="Q816" s="19"/>
      <c r="R816" s="19"/>
      <c r="S816" s="19"/>
      <c r="T816" s="19"/>
      <c r="U816" s="19"/>
      <c r="V816" s="19"/>
      <c r="W816" s="44"/>
      <c r="X816" s="56"/>
      <c r="Y816" s="19"/>
    </row>
    <row r="817" spans="11:25" x14ac:dyDescent="0.25">
      <c r="K817" s="19"/>
      <c r="L817" s="19"/>
      <c r="M817" s="44"/>
      <c r="N817" s="19"/>
      <c r="O817" s="19"/>
      <c r="P817" s="19"/>
      <c r="Q817" s="19"/>
      <c r="R817" s="19"/>
      <c r="S817" s="19"/>
      <c r="T817" s="19"/>
      <c r="U817" s="19"/>
      <c r="V817" s="19"/>
      <c r="W817" s="44"/>
      <c r="X817" s="56"/>
      <c r="Y817" s="19"/>
    </row>
    <row r="818" spans="11:25" x14ac:dyDescent="0.25">
      <c r="K818" s="19"/>
      <c r="L818" s="19"/>
      <c r="M818" s="44"/>
      <c r="N818" s="19"/>
      <c r="O818" s="19"/>
      <c r="P818" s="19"/>
      <c r="Q818" s="19"/>
      <c r="R818" s="19"/>
      <c r="S818" s="19"/>
      <c r="T818" s="19"/>
      <c r="U818" s="19"/>
      <c r="V818" s="19"/>
      <c r="W818" s="44"/>
      <c r="X818" s="56"/>
      <c r="Y818" s="19"/>
    </row>
    <row r="819" spans="11:25" x14ac:dyDescent="0.25">
      <c r="K819" s="19"/>
      <c r="L819" s="19"/>
      <c r="M819" s="44"/>
      <c r="N819" s="19"/>
      <c r="O819" s="19"/>
      <c r="P819" s="19"/>
      <c r="Q819" s="19"/>
      <c r="R819" s="19"/>
      <c r="S819" s="19"/>
      <c r="T819" s="19"/>
      <c r="U819" s="19"/>
      <c r="V819" s="19"/>
      <c r="W819" s="44"/>
      <c r="X819" s="56"/>
      <c r="Y819" s="19"/>
    </row>
    <row r="820" spans="11:25" x14ac:dyDescent="0.25">
      <c r="K820" s="19"/>
      <c r="L820" s="19"/>
      <c r="M820" s="44"/>
      <c r="N820" s="19"/>
      <c r="O820" s="19"/>
      <c r="P820" s="19"/>
      <c r="Q820" s="19"/>
      <c r="R820" s="19"/>
      <c r="S820" s="19"/>
      <c r="T820" s="19"/>
      <c r="U820" s="19"/>
      <c r="V820" s="19"/>
      <c r="W820" s="44"/>
      <c r="X820" s="56"/>
      <c r="Y820" s="19"/>
    </row>
    <row r="821" spans="11:25" x14ac:dyDescent="0.25">
      <c r="K821" s="19"/>
      <c r="L821" s="19"/>
      <c r="M821" s="44"/>
      <c r="N821" s="19"/>
      <c r="O821" s="19"/>
      <c r="P821" s="19"/>
      <c r="Q821" s="19"/>
      <c r="R821" s="19"/>
      <c r="S821" s="19"/>
      <c r="T821" s="19"/>
      <c r="U821" s="19"/>
      <c r="V821" s="19"/>
      <c r="W821" s="44"/>
      <c r="X821" s="56"/>
      <c r="Y821" s="19"/>
    </row>
    <row r="822" spans="11:25" x14ac:dyDescent="0.25">
      <c r="K822" s="19"/>
      <c r="L822" s="19"/>
      <c r="M822" s="44"/>
      <c r="N822" s="19"/>
      <c r="O822" s="19"/>
      <c r="P822" s="19"/>
      <c r="Q822" s="19"/>
      <c r="R822" s="19"/>
      <c r="S822" s="19"/>
      <c r="T822" s="19"/>
      <c r="U822" s="19"/>
      <c r="V822" s="19"/>
      <c r="W822" s="44"/>
      <c r="X822" s="56"/>
      <c r="Y822" s="19"/>
    </row>
    <row r="823" spans="11:25" x14ac:dyDescent="0.25">
      <c r="K823" s="19"/>
      <c r="L823" s="19"/>
      <c r="M823" s="44"/>
      <c r="N823" s="19"/>
      <c r="O823" s="19"/>
      <c r="P823" s="19"/>
      <c r="Q823" s="19"/>
      <c r="R823" s="19"/>
      <c r="S823" s="19"/>
      <c r="T823" s="19"/>
      <c r="U823" s="19"/>
      <c r="V823" s="19"/>
      <c r="W823" s="44"/>
      <c r="X823" s="56"/>
      <c r="Y823" s="19"/>
    </row>
    <row r="824" spans="11:25" x14ac:dyDescent="0.25">
      <c r="K824" s="19"/>
      <c r="L824" s="19"/>
      <c r="M824" s="44"/>
      <c r="N824" s="19"/>
      <c r="O824" s="19"/>
      <c r="P824" s="19"/>
      <c r="Q824" s="19"/>
      <c r="R824" s="19"/>
      <c r="S824" s="19"/>
      <c r="T824" s="19"/>
      <c r="U824" s="19"/>
      <c r="V824" s="19"/>
      <c r="W824" s="44"/>
      <c r="X824" s="56"/>
      <c r="Y824" s="19"/>
    </row>
    <row r="825" spans="11:25" x14ac:dyDescent="0.25">
      <c r="K825" s="19"/>
      <c r="L825" s="19"/>
      <c r="M825" s="44"/>
      <c r="N825" s="19"/>
      <c r="O825" s="19"/>
      <c r="P825" s="19"/>
      <c r="Q825" s="19"/>
      <c r="R825" s="19"/>
      <c r="S825" s="19"/>
      <c r="T825" s="19"/>
      <c r="U825" s="19"/>
      <c r="V825" s="19"/>
      <c r="W825" s="44"/>
      <c r="X825" s="56"/>
      <c r="Y825" s="19"/>
    </row>
    <row r="826" spans="11:25" x14ac:dyDescent="0.25">
      <c r="K826" s="19"/>
      <c r="L826" s="19"/>
      <c r="M826" s="44"/>
      <c r="N826" s="19"/>
      <c r="O826" s="19"/>
      <c r="P826" s="19"/>
      <c r="Q826" s="19"/>
      <c r="R826" s="19"/>
      <c r="S826" s="19"/>
      <c r="T826" s="19"/>
      <c r="U826" s="19"/>
      <c r="V826" s="19"/>
      <c r="W826" s="44"/>
      <c r="X826" s="56"/>
      <c r="Y826" s="19"/>
    </row>
    <row r="827" spans="11:25" x14ac:dyDescent="0.25">
      <c r="K827" s="19"/>
      <c r="L827" s="19"/>
      <c r="M827" s="44"/>
      <c r="N827" s="19"/>
      <c r="O827" s="19"/>
      <c r="P827" s="19"/>
      <c r="Q827" s="19"/>
      <c r="R827" s="19"/>
      <c r="S827" s="19"/>
      <c r="T827" s="19"/>
      <c r="U827" s="19"/>
      <c r="V827" s="19"/>
      <c r="W827" s="44"/>
      <c r="X827" s="56"/>
      <c r="Y827" s="19"/>
    </row>
    <row r="828" spans="11:25" x14ac:dyDescent="0.25">
      <c r="K828" s="19"/>
      <c r="L828" s="19"/>
      <c r="M828" s="44"/>
      <c r="N828" s="19"/>
      <c r="O828" s="19"/>
      <c r="P828" s="19"/>
      <c r="Q828" s="19"/>
      <c r="R828" s="19"/>
      <c r="S828" s="19"/>
      <c r="T828" s="19"/>
      <c r="U828" s="19"/>
      <c r="V828" s="19"/>
      <c r="W828" s="44"/>
      <c r="X828" s="56"/>
      <c r="Y828" s="19"/>
    </row>
    <row r="829" spans="11:25" x14ac:dyDescent="0.25">
      <c r="K829" s="19"/>
      <c r="L829" s="19"/>
      <c r="M829" s="44"/>
      <c r="N829" s="19"/>
      <c r="O829" s="19"/>
      <c r="P829" s="19"/>
      <c r="Q829" s="19"/>
      <c r="R829" s="19"/>
      <c r="S829" s="19"/>
      <c r="T829" s="19"/>
      <c r="U829" s="19"/>
      <c r="V829" s="19"/>
      <c r="W829" s="44"/>
      <c r="X829" s="56"/>
      <c r="Y829" s="19"/>
    </row>
    <row r="830" spans="11:25" x14ac:dyDescent="0.25">
      <c r="K830" s="19"/>
      <c r="L830" s="19"/>
      <c r="M830" s="44"/>
      <c r="N830" s="19"/>
      <c r="O830" s="19"/>
      <c r="P830" s="19"/>
      <c r="Q830" s="19"/>
      <c r="R830" s="19"/>
      <c r="S830" s="19"/>
      <c r="T830" s="19"/>
      <c r="U830" s="19"/>
      <c r="V830" s="19"/>
      <c r="W830" s="44"/>
      <c r="X830" s="56"/>
      <c r="Y830" s="19"/>
    </row>
    <row r="831" spans="11:25" x14ac:dyDescent="0.25">
      <c r="K831" s="19"/>
      <c r="L831" s="19"/>
      <c r="M831" s="44"/>
      <c r="N831" s="19"/>
      <c r="O831" s="19"/>
      <c r="P831" s="19"/>
      <c r="Q831" s="19"/>
      <c r="R831" s="19"/>
      <c r="S831" s="19"/>
      <c r="T831" s="19"/>
      <c r="U831" s="19"/>
      <c r="V831" s="19"/>
      <c r="W831" s="44"/>
      <c r="X831" s="56"/>
      <c r="Y831" s="19"/>
    </row>
    <row r="832" spans="11:25" x14ac:dyDescent="0.25">
      <c r="K832" s="19"/>
      <c r="L832" s="19"/>
      <c r="M832" s="44"/>
      <c r="N832" s="19"/>
      <c r="O832" s="19"/>
      <c r="P832" s="19"/>
      <c r="Q832" s="19"/>
      <c r="R832" s="19"/>
      <c r="S832" s="19"/>
      <c r="T832" s="19"/>
      <c r="U832" s="19"/>
      <c r="V832" s="19"/>
      <c r="W832" s="44"/>
      <c r="X832" s="56"/>
      <c r="Y832" s="19"/>
    </row>
    <row r="833" spans="11:25" x14ac:dyDescent="0.25">
      <c r="K833" s="19"/>
      <c r="L833" s="19"/>
      <c r="M833" s="44"/>
      <c r="N833" s="19"/>
      <c r="O833" s="19"/>
      <c r="P833" s="19"/>
      <c r="Q833" s="19"/>
      <c r="R833" s="19"/>
      <c r="S833" s="19"/>
      <c r="T833" s="19"/>
      <c r="U833" s="19"/>
      <c r="V833" s="19"/>
      <c r="W833" s="44"/>
      <c r="X833" s="56"/>
      <c r="Y833" s="19"/>
    </row>
    <row r="834" spans="11:25" x14ac:dyDescent="0.25">
      <c r="K834" s="19"/>
      <c r="L834" s="19"/>
      <c r="M834" s="44"/>
      <c r="N834" s="19"/>
      <c r="O834" s="19"/>
      <c r="P834" s="19"/>
      <c r="Q834" s="19"/>
      <c r="R834" s="19"/>
      <c r="S834" s="19"/>
      <c r="T834" s="19"/>
      <c r="U834" s="19"/>
      <c r="V834" s="19"/>
      <c r="W834" s="44"/>
      <c r="X834" s="56"/>
      <c r="Y834" s="19"/>
    </row>
    <row r="835" spans="11:25" x14ac:dyDescent="0.25">
      <c r="K835" s="19"/>
      <c r="L835" s="19"/>
      <c r="M835" s="44"/>
      <c r="N835" s="19"/>
      <c r="O835" s="19"/>
      <c r="P835" s="19"/>
      <c r="Q835" s="19"/>
      <c r="R835" s="19"/>
      <c r="S835" s="19"/>
      <c r="T835" s="19"/>
      <c r="U835" s="19"/>
      <c r="V835" s="19"/>
      <c r="W835" s="44"/>
      <c r="X835" s="56"/>
      <c r="Y835" s="19"/>
    </row>
    <row r="836" spans="11:25" x14ac:dyDescent="0.25">
      <c r="K836" s="19"/>
      <c r="L836" s="19"/>
      <c r="M836" s="44"/>
      <c r="N836" s="19"/>
      <c r="O836" s="19"/>
      <c r="P836" s="19"/>
      <c r="Q836" s="19"/>
      <c r="R836" s="19"/>
      <c r="S836" s="19"/>
      <c r="T836" s="19"/>
      <c r="U836" s="19"/>
      <c r="V836" s="19"/>
      <c r="W836" s="44"/>
      <c r="X836" s="56"/>
      <c r="Y836" s="19"/>
    </row>
    <row r="837" spans="11:25" x14ac:dyDescent="0.25">
      <c r="K837" s="19"/>
      <c r="L837" s="19"/>
      <c r="M837" s="44"/>
      <c r="N837" s="19"/>
      <c r="O837" s="19"/>
      <c r="P837" s="19"/>
      <c r="Q837" s="19"/>
      <c r="R837" s="19"/>
      <c r="S837" s="19"/>
      <c r="T837" s="19"/>
      <c r="U837" s="19"/>
      <c r="V837" s="19"/>
      <c r="W837" s="44"/>
      <c r="X837" s="56"/>
      <c r="Y837" s="19"/>
    </row>
    <row r="838" spans="11:25" x14ac:dyDescent="0.25">
      <c r="K838" s="19"/>
      <c r="L838" s="19"/>
      <c r="M838" s="44"/>
      <c r="N838" s="19"/>
      <c r="O838" s="19"/>
      <c r="P838" s="19"/>
      <c r="Q838" s="19"/>
      <c r="R838" s="19"/>
      <c r="S838" s="19"/>
      <c r="T838" s="19"/>
      <c r="U838" s="19"/>
      <c r="V838" s="19"/>
      <c r="W838" s="44"/>
      <c r="X838" s="56"/>
      <c r="Y838" s="19"/>
    </row>
    <row r="839" spans="11:25" x14ac:dyDescent="0.25">
      <c r="K839" s="19"/>
      <c r="L839" s="19"/>
      <c r="M839" s="44"/>
      <c r="N839" s="19"/>
      <c r="O839" s="19"/>
      <c r="P839" s="19"/>
      <c r="Q839" s="19"/>
      <c r="R839" s="19"/>
      <c r="S839" s="19"/>
      <c r="T839" s="19"/>
      <c r="U839" s="19"/>
      <c r="V839" s="19"/>
      <c r="W839" s="44"/>
      <c r="X839" s="56"/>
      <c r="Y839" s="19"/>
    </row>
    <row r="840" spans="11:25" x14ac:dyDescent="0.25">
      <c r="K840" s="19"/>
      <c r="L840" s="19"/>
      <c r="M840" s="44"/>
      <c r="N840" s="19"/>
      <c r="O840" s="19"/>
      <c r="P840" s="19"/>
      <c r="Q840" s="19"/>
      <c r="R840" s="19"/>
      <c r="S840" s="19"/>
      <c r="T840" s="19"/>
      <c r="U840" s="19"/>
      <c r="V840" s="19"/>
      <c r="W840" s="44"/>
      <c r="X840" s="56"/>
      <c r="Y840" s="19"/>
    </row>
    <row r="841" spans="11:25" x14ac:dyDescent="0.25">
      <c r="K841" s="19"/>
      <c r="L841" s="19"/>
      <c r="M841" s="44"/>
      <c r="N841" s="19"/>
      <c r="O841" s="19"/>
      <c r="P841" s="19"/>
      <c r="Q841" s="19"/>
      <c r="R841" s="19"/>
      <c r="S841" s="19"/>
      <c r="T841" s="19"/>
      <c r="U841" s="19"/>
      <c r="V841" s="19"/>
      <c r="W841" s="44"/>
      <c r="X841" s="56"/>
      <c r="Y841" s="19"/>
    </row>
    <row r="842" spans="11:25" x14ac:dyDescent="0.25">
      <c r="K842" s="19"/>
      <c r="L842" s="19"/>
      <c r="M842" s="44"/>
      <c r="N842" s="19"/>
      <c r="O842" s="19"/>
      <c r="P842" s="19"/>
      <c r="Q842" s="19"/>
      <c r="R842" s="19"/>
      <c r="S842" s="19"/>
      <c r="T842" s="19"/>
      <c r="U842" s="19"/>
      <c r="V842" s="19"/>
      <c r="W842" s="44"/>
      <c r="X842" s="56"/>
      <c r="Y842" s="19"/>
    </row>
    <row r="843" spans="11:25" x14ac:dyDescent="0.25">
      <c r="K843" s="19"/>
      <c r="L843" s="19"/>
      <c r="M843" s="44"/>
      <c r="N843" s="19"/>
      <c r="O843" s="19"/>
      <c r="P843" s="19"/>
      <c r="Q843" s="19"/>
      <c r="R843" s="19"/>
      <c r="S843" s="19"/>
      <c r="T843" s="19"/>
      <c r="U843" s="19"/>
      <c r="V843" s="19"/>
      <c r="W843" s="44"/>
      <c r="X843" s="56"/>
      <c r="Y843" s="19"/>
    </row>
    <row r="844" spans="11:25" x14ac:dyDescent="0.25">
      <c r="K844" s="19"/>
      <c r="L844" s="19"/>
      <c r="M844" s="44"/>
      <c r="N844" s="19"/>
      <c r="O844" s="19"/>
      <c r="P844" s="19"/>
      <c r="Q844" s="19"/>
      <c r="R844" s="19"/>
      <c r="S844" s="19"/>
      <c r="T844" s="19"/>
      <c r="U844" s="19"/>
      <c r="V844" s="19"/>
      <c r="W844" s="44"/>
      <c r="X844" s="56"/>
      <c r="Y844" s="19"/>
    </row>
    <row r="845" spans="11:25" x14ac:dyDescent="0.25">
      <c r="K845" s="19"/>
      <c r="L845" s="19"/>
      <c r="M845" s="44"/>
      <c r="N845" s="19"/>
      <c r="O845" s="19"/>
      <c r="P845" s="19"/>
      <c r="Q845" s="19"/>
      <c r="R845" s="19"/>
      <c r="S845" s="19"/>
      <c r="T845" s="19"/>
      <c r="U845" s="19"/>
      <c r="V845" s="19"/>
      <c r="W845" s="44"/>
      <c r="X845" s="56"/>
      <c r="Y845" s="19"/>
    </row>
    <row r="846" spans="11:25" x14ac:dyDescent="0.25">
      <c r="K846" s="19"/>
      <c r="L846" s="19"/>
      <c r="M846" s="44"/>
      <c r="N846" s="19"/>
      <c r="O846" s="19"/>
      <c r="P846" s="19"/>
      <c r="Q846" s="19"/>
      <c r="R846" s="19"/>
      <c r="S846" s="19"/>
      <c r="T846" s="19"/>
      <c r="U846" s="19"/>
      <c r="V846" s="19"/>
      <c r="W846" s="44"/>
      <c r="X846" s="56"/>
      <c r="Y846" s="19"/>
    </row>
    <row r="847" spans="11:25" x14ac:dyDescent="0.25">
      <c r="K847" s="19"/>
      <c r="L847" s="19"/>
      <c r="M847" s="44"/>
      <c r="N847" s="19"/>
      <c r="O847" s="19"/>
      <c r="P847" s="19"/>
      <c r="Q847" s="19"/>
      <c r="R847" s="19"/>
      <c r="S847" s="19"/>
      <c r="T847" s="19"/>
      <c r="U847" s="19"/>
      <c r="V847" s="19"/>
      <c r="W847" s="44"/>
      <c r="X847" s="56"/>
      <c r="Y847" s="19"/>
    </row>
    <row r="848" spans="11:25" x14ac:dyDescent="0.25">
      <c r="K848" s="19"/>
      <c r="L848" s="19"/>
      <c r="M848" s="44"/>
      <c r="N848" s="19"/>
      <c r="O848" s="19"/>
      <c r="P848" s="19"/>
      <c r="Q848" s="19"/>
      <c r="R848" s="19"/>
      <c r="S848" s="19"/>
      <c r="T848" s="19"/>
      <c r="U848" s="19"/>
      <c r="V848" s="19"/>
      <c r="W848" s="44"/>
      <c r="X848" s="56"/>
      <c r="Y848" s="19"/>
    </row>
    <row r="849" spans="11:25" x14ac:dyDescent="0.25">
      <c r="K849" s="19"/>
      <c r="L849" s="19"/>
      <c r="M849" s="44"/>
      <c r="N849" s="19"/>
      <c r="O849" s="19"/>
      <c r="P849" s="19"/>
      <c r="Q849" s="19"/>
      <c r="R849" s="19"/>
      <c r="S849" s="19"/>
      <c r="T849" s="19"/>
      <c r="U849" s="19"/>
      <c r="V849" s="19"/>
      <c r="W849" s="44"/>
      <c r="X849" s="56"/>
      <c r="Y849" s="19"/>
    </row>
    <row r="850" spans="11:25" x14ac:dyDescent="0.25">
      <c r="K850" s="19"/>
      <c r="L850" s="19"/>
      <c r="M850" s="44"/>
      <c r="N850" s="19"/>
      <c r="O850" s="19"/>
      <c r="P850" s="19"/>
      <c r="Q850" s="19"/>
      <c r="R850" s="19"/>
      <c r="S850" s="19"/>
      <c r="T850" s="19"/>
      <c r="U850" s="19"/>
      <c r="V850" s="19"/>
      <c r="W850" s="44"/>
      <c r="X850" s="56"/>
      <c r="Y850" s="19"/>
    </row>
    <row r="851" spans="11:25" x14ac:dyDescent="0.25">
      <c r="K851" s="19"/>
      <c r="L851" s="19"/>
      <c r="M851" s="44"/>
      <c r="N851" s="19"/>
      <c r="O851" s="19"/>
      <c r="P851" s="19"/>
      <c r="Q851" s="19"/>
      <c r="R851" s="19"/>
      <c r="S851" s="19"/>
      <c r="T851" s="19"/>
      <c r="U851" s="19"/>
      <c r="V851" s="19"/>
      <c r="W851" s="44"/>
      <c r="X851" s="56"/>
      <c r="Y851" s="19"/>
    </row>
    <row r="852" spans="11:25" x14ac:dyDescent="0.25">
      <c r="K852" s="19"/>
      <c r="L852" s="19"/>
      <c r="M852" s="44"/>
      <c r="N852" s="19"/>
      <c r="O852" s="19"/>
      <c r="P852" s="19"/>
      <c r="Q852" s="19"/>
      <c r="R852" s="19"/>
      <c r="S852" s="19"/>
      <c r="T852" s="19"/>
      <c r="U852" s="19"/>
      <c r="V852" s="19"/>
      <c r="W852" s="44"/>
      <c r="X852" s="56"/>
      <c r="Y852" s="19"/>
    </row>
    <row r="853" spans="11:25" x14ac:dyDescent="0.25">
      <c r="K853" s="19"/>
      <c r="L853" s="19"/>
      <c r="M853" s="44"/>
      <c r="N853" s="19"/>
      <c r="O853" s="19"/>
      <c r="P853" s="19"/>
      <c r="Q853" s="19"/>
      <c r="R853" s="19"/>
      <c r="S853" s="19"/>
      <c r="T853" s="19"/>
      <c r="U853" s="19"/>
      <c r="V853" s="19"/>
      <c r="W853" s="44"/>
      <c r="X853" s="56"/>
      <c r="Y853" s="19"/>
    </row>
    <row r="854" spans="11:25" x14ac:dyDescent="0.25">
      <c r="K854" s="19"/>
      <c r="L854" s="19"/>
      <c r="M854" s="44"/>
      <c r="N854" s="19"/>
      <c r="O854" s="19"/>
      <c r="P854" s="19"/>
      <c r="Q854" s="19"/>
      <c r="R854" s="19"/>
      <c r="S854" s="19"/>
      <c r="T854" s="19"/>
      <c r="U854" s="19"/>
      <c r="V854" s="19"/>
      <c r="W854" s="44"/>
      <c r="X854" s="56"/>
      <c r="Y854" s="19"/>
    </row>
    <row r="855" spans="11:25" x14ac:dyDescent="0.25">
      <c r="K855" s="19"/>
      <c r="L855" s="19"/>
      <c r="M855" s="44"/>
      <c r="N855" s="19"/>
      <c r="O855" s="19"/>
      <c r="P855" s="19"/>
      <c r="Q855" s="19"/>
      <c r="R855" s="19"/>
      <c r="S855" s="19"/>
      <c r="T855" s="19"/>
      <c r="U855" s="19"/>
      <c r="V855" s="19"/>
      <c r="W855" s="44"/>
      <c r="X855" s="56"/>
      <c r="Y855" s="19"/>
    </row>
    <row r="856" spans="11:25" x14ac:dyDescent="0.25">
      <c r="K856" s="19"/>
      <c r="L856" s="19"/>
      <c r="M856" s="44"/>
      <c r="N856" s="19"/>
      <c r="O856" s="19"/>
      <c r="P856" s="19"/>
      <c r="Q856" s="19"/>
      <c r="R856" s="19"/>
      <c r="S856" s="19"/>
      <c r="T856" s="19"/>
      <c r="U856" s="19"/>
      <c r="V856" s="19"/>
      <c r="W856" s="44"/>
      <c r="X856" s="56"/>
      <c r="Y856" s="19"/>
    </row>
    <row r="857" spans="11:25" x14ac:dyDescent="0.25">
      <c r="K857" s="19"/>
      <c r="L857" s="19"/>
      <c r="M857" s="44"/>
      <c r="N857" s="19"/>
      <c r="O857" s="19"/>
      <c r="P857" s="19"/>
      <c r="Q857" s="19"/>
      <c r="R857" s="19"/>
      <c r="S857" s="19"/>
      <c r="T857" s="19"/>
      <c r="U857" s="19"/>
      <c r="V857" s="19"/>
      <c r="W857" s="44"/>
      <c r="X857" s="56"/>
      <c r="Y857" s="19"/>
    </row>
    <row r="858" spans="11:25" x14ac:dyDescent="0.25">
      <c r="K858" s="19"/>
      <c r="L858" s="19"/>
      <c r="M858" s="44"/>
      <c r="N858" s="19"/>
      <c r="O858" s="19"/>
      <c r="P858" s="19"/>
      <c r="Q858" s="19"/>
      <c r="R858" s="19"/>
      <c r="S858" s="19"/>
      <c r="T858" s="19"/>
      <c r="U858" s="19"/>
      <c r="V858" s="19"/>
      <c r="W858" s="44"/>
      <c r="X858" s="56"/>
      <c r="Y858" s="19"/>
    </row>
    <row r="859" spans="11:25" x14ac:dyDescent="0.25">
      <c r="K859" s="19"/>
      <c r="L859" s="19"/>
      <c r="M859" s="44"/>
      <c r="N859" s="19"/>
      <c r="O859" s="19"/>
      <c r="P859" s="19"/>
      <c r="Q859" s="19"/>
      <c r="R859" s="19"/>
      <c r="S859" s="19"/>
      <c r="T859" s="19"/>
      <c r="U859" s="19"/>
      <c r="V859" s="19"/>
      <c r="W859" s="44"/>
      <c r="X859" s="56"/>
      <c r="Y859" s="19"/>
    </row>
    <row r="860" spans="11:25" x14ac:dyDescent="0.25">
      <c r="K860" s="19"/>
      <c r="L860" s="19"/>
      <c r="M860" s="44"/>
      <c r="N860" s="19"/>
      <c r="O860" s="19"/>
      <c r="P860" s="19"/>
      <c r="Q860" s="19"/>
      <c r="R860" s="19"/>
      <c r="S860" s="19"/>
      <c r="T860" s="19"/>
      <c r="U860" s="19"/>
      <c r="V860" s="19"/>
      <c r="W860" s="44"/>
      <c r="X860" s="56"/>
      <c r="Y860" s="19"/>
    </row>
    <row r="861" spans="11:25" x14ac:dyDescent="0.25">
      <c r="K861" s="19"/>
      <c r="L861" s="19"/>
      <c r="M861" s="44"/>
      <c r="N861" s="19"/>
      <c r="O861" s="19"/>
      <c r="P861" s="19"/>
      <c r="Q861" s="19"/>
      <c r="R861" s="19"/>
      <c r="S861" s="19"/>
      <c r="T861" s="19"/>
      <c r="U861" s="19"/>
      <c r="V861" s="19"/>
      <c r="W861" s="44"/>
      <c r="X861" s="56"/>
      <c r="Y861" s="19"/>
    </row>
    <row r="862" spans="11:25" x14ac:dyDescent="0.25">
      <c r="K862" s="19"/>
      <c r="L862" s="19"/>
      <c r="M862" s="44"/>
      <c r="N862" s="19"/>
      <c r="O862" s="19"/>
      <c r="P862" s="19"/>
      <c r="Q862" s="19"/>
      <c r="R862" s="19"/>
      <c r="S862" s="19"/>
      <c r="T862" s="19"/>
      <c r="U862" s="19"/>
      <c r="V862" s="19"/>
      <c r="W862" s="44"/>
      <c r="X862" s="56"/>
      <c r="Y862" s="19"/>
    </row>
    <row r="863" spans="11:25" x14ac:dyDescent="0.25">
      <c r="K863" s="19"/>
      <c r="L863" s="19"/>
      <c r="M863" s="44"/>
      <c r="N863" s="19"/>
      <c r="O863" s="19"/>
      <c r="P863" s="19"/>
      <c r="Q863" s="19"/>
      <c r="R863" s="19"/>
      <c r="S863" s="19"/>
      <c r="T863" s="19"/>
      <c r="U863" s="19"/>
      <c r="V863" s="19"/>
      <c r="W863" s="44"/>
      <c r="X863" s="56"/>
      <c r="Y863" s="19"/>
    </row>
    <row r="864" spans="11:25" x14ac:dyDescent="0.25">
      <c r="K864" s="19"/>
      <c r="L864" s="19"/>
      <c r="M864" s="44"/>
      <c r="N864" s="19"/>
      <c r="O864" s="19"/>
      <c r="P864" s="19"/>
      <c r="Q864" s="19"/>
      <c r="R864" s="19"/>
      <c r="S864" s="19"/>
      <c r="T864" s="19"/>
      <c r="U864" s="19"/>
      <c r="V864" s="19"/>
      <c r="W864" s="44"/>
      <c r="X864" s="56"/>
      <c r="Y864" s="19"/>
    </row>
    <row r="865" spans="11:25" x14ac:dyDescent="0.25">
      <c r="K865" s="19"/>
      <c r="L865" s="19"/>
      <c r="M865" s="44"/>
      <c r="N865" s="19"/>
      <c r="O865" s="19"/>
      <c r="P865" s="19"/>
      <c r="Q865" s="19"/>
      <c r="R865" s="19"/>
      <c r="S865" s="19"/>
      <c r="T865" s="19"/>
      <c r="U865" s="19"/>
      <c r="V865" s="19"/>
      <c r="W865" s="44"/>
      <c r="X865" s="56"/>
      <c r="Y865" s="19"/>
    </row>
    <row r="866" spans="11:25" x14ac:dyDescent="0.25">
      <c r="K866" s="19"/>
      <c r="L866" s="19"/>
      <c r="M866" s="44"/>
      <c r="N866" s="19"/>
      <c r="O866" s="19"/>
      <c r="P866" s="19"/>
      <c r="Q866" s="19"/>
      <c r="R866" s="19"/>
      <c r="S866" s="19"/>
      <c r="T866" s="19"/>
      <c r="U866" s="19"/>
      <c r="V866" s="19"/>
      <c r="W866" s="44"/>
      <c r="X866" s="56"/>
      <c r="Y866" s="19"/>
    </row>
    <row r="867" spans="11:25" x14ac:dyDescent="0.25">
      <c r="K867" s="19"/>
      <c r="L867" s="19"/>
      <c r="M867" s="44"/>
      <c r="N867" s="19"/>
      <c r="O867" s="19"/>
      <c r="P867" s="19"/>
      <c r="Q867" s="19"/>
      <c r="R867" s="19"/>
      <c r="S867" s="19"/>
      <c r="T867" s="19"/>
      <c r="U867" s="19"/>
      <c r="V867" s="19"/>
      <c r="W867" s="44"/>
      <c r="X867" s="56"/>
      <c r="Y867" s="19"/>
    </row>
    <row r="868" spans="11:25" x14ac:dyDescent="0.25">
      <c r="K868" s="19"/>
      <c r="L868" s="19"/>
      <c r="M868" s="44"/>
      <c r="N868" s="19"/>
      <c r="O868" s="19"/>
      <c r="P868" s="19"/>
      <c r="Q868" s="19"/>
      <c r="R868" s="19"/>
      <c r="S868" s="19"/>
      <c r="T868" s="19"/>
      <c r="U868" s="19"/>
      <c r="V868" s="19"/>
      <c r="W868" s="44"/>
      <c r="X868" s="56"/>
      <c r="Y868" s="19"/>
    </row>
    <row r="869" spans="11:25" x14ac:dyDescent="0.25">
      <c r="K869" s="19"/>
      <c r="L869" s="19"/>
      <c r="M869" s="44"/>
      <c r="N869" s="19"/>
      <c r="O869" s="19"/>
      <c r="P869" s="19"/>
      <c r="Q869" s="19"/>
      <c r="R869" s="19"/>
      <c r="S869" s="19"/>
      <c r="T869" s="19"/>
      <c r="U869" s="19"/>
      <c r="V869" s="19"/>
      <c r="W869" s="44"/>
      <c r="X869" s="56"/>
      <c r="Y869" s="19"/>
    </row>
    <row r="870" spans="11:25" x14ac:dyDescent="0.25">
      <c r="K870" s="19"/>
      <c r="L870" s="19"/>
      <c r="M870" s="44"/>
      <c r="N870" s="19"/>
      <c r="O870" s="19"/>
      <c r="P870" s="19"/>
      <c r="Q870" s="19"/>
      <c r="R870" s="19"/>
      <c r="S870" s="19"/>
      <c r="T870" s="19"/>
      <c r="U870" s="19"/>
      <c r="V870" s="19"/>
      <c r="W870" s="44"/>
      <c r="X870" s="56"/>
      <c r="Y870" s="19"/>
    </row>
    <row r="871" spans="11:25" x14ac:dyDescent="0.25">
      <c r="K871" s="19"/>
      <c r="L871" s="19"/>
      <c r="M871" s="44"/>
      <c r="N871" s="19"/>
      <c r="O871" s="19"/>
      <c r="P871" s="19"/>
      <c r="Q871" s="19"/>
      <c r="R871" s="19"/>
      <c r="S871" s="19"/>
      <c r="T871" s="19"/>
      <c r="U871" s="19"/>
      <c r="V871" s="19"/>
      <c r="W871" s="44"/>
      <c r="X871" s="56"/>
      <c r="Y871" s="19"/>
    </row>
    <row r="872" spans="11:25" x14ac:dyDescent="0.25">
      <c r="K872" s="19"/>
      <c r="L872" s="19"/>
      <c r="M872" s="44"/>
      <c r="N872" s="19"/>
      <c r="O872" s="19"/>
      <c r="P872" s="19"/>
      <c r="Q872" s="19"/>
      <c r="R872" s="19"/>
      <c r="S872" s="19"/>
      <c r="T872" s="19"/>
      <c r="U872" s="19"/>
      <c r="V872" s="19"/>
      <c r="W872" s="44"/>
      <c r="X872" s="56"/>
      <c r="Y872" s="19"/>
    </row>
    <row r="873" spans="11:25" x14ac:dyDescent="0.25">
      <c r="K873" s="19"/>
      <c r="L873" s="19"/>
      <c r="M873" s="44"/>
      <c r="N873" s="19"/>
      <c r="O873" s="19"/>
      <c r="P873" s="19"/>
      <c r="Q873" s="19"/>
      <c r="R873" s="19"/>
      <c r="S873" s="19"/>
      <c r="T873" s="19"/>
      <c r="U873" s="19"/>
      <c r="V873" s="19"/>
      <c r="W873" s="44"/>
      <c r="X873" s="56"/>
      <c r="Y873" s="19"/>
    </row>
    <row r="874" spans="11:25" x14ac:dyDescent="0.25">
      <c r="K874" s="19"/>
      <c r="L874" s="19"/>
      <c r="M874" s="44"/>
      <c r="N874" s="19"/>
      <c r="O874" s="19"/>
      <c r="P874" s="19"/>
      <c r="Q874" s="19"/>
      <c r="R874" s="19"/>
      <c r="S874" s="19"/>
      <c r="T874" s="19"/>
      <c r="U874" s="19"/>
      <c r="V874" s="19"/>
      <c r="W874" s="44"/>
      <c r="X874" s="56"/>
      <c r="Y874" s="19"/>
    </row>
    <row r="875" spans="11:25" x14ac:dyDescent="0.25">
      <c r="K875" s="19"/>
      <c r="L875" s="19"/>
      <c r="M875" s="44"/>
      <c r="N875" s="19"/>
      <c r="O875" s="19"/>
      <c r="P875" s="19"/>
      <c r="Q875" s="19"/>
      <c r="R875" s="19"/>
      <c r="S875" s="19"/>
      <c r="T875" s="19"/>
      <c r="U875" s="19"/>
      <c r="V875" s="19"/>
      <c r="W875" s="44"/>
      <c r="X875" s="56"/>
      <c r="Y875" s="19"/>
    </row>
    <row r="876" spans="11:25" x14ac:dyDescent="0.25">
      <c r="K876" s="19"/>
      <c r="L876" s="19"/>
      <c r="M876" s="44"/>
      <c r="N876" s="19"/>
      <c r="O876" s="19"/>
      <c r="P876" s="19"/>
      <c r="Q876" s="19"/>
      <c r="R876" s="19"/>
      <c r="S876" s="19"/>
      <c r="T876" s="19"/>
      <c r="U876" s="19"/>
      <c r="V876" s="19"/>
      <c r="W876" s="44"/>
      <c r="X876" s="56"/>
      <c r="Y876" s="19"/>
    </row>
    <row r="877" spans="11:25" x14ac:dyDescent="0.25">
      <c r="K877" s="19"/>
      <c r="L877" s="19"/>
      <c r="M877" s="44"/>
      <c r="N877" s="19"/>
      <c r="O877" s="19"/>
      <c r="P877" s="19"/>
      <c r="Q877" s="19"/>
      <c r="R877" s="19"/>
      <c r="S877" s="19"/>
      <c r="T877" s="19"/>
      <c r="U877" s="19"/>
      <c r="V877" s="19"/>
      <c r="W877" s="44"/>
      <c r="X877" s="56"/>
      <c r="Y877" s="19"/>
    </row>
    <row r="878" spans="11:25" x14ac:dyDescent="0.25">
      <c r="K878" s="19"/>
      <c r="L878" s="19"/>
      <c r="M878" s="44"/>
      <c r="N878" s="19"/>
      <c r="O878" s="19"/>
      <c r="P878" s="19"/>
      <c r="Q878" s="19"/>
      <c r="R878" s="19"/>
      <c r="S878" s="19"/>
      <c r="T878" s="19"/>
      <c r="U878" s="19"/>
      <c r="V878" s="19"/>
      <c r="W878" s="44"/>
      <c r="X878" s="56"/>
      <c r="Y878" s="19"/>
    </row>
    <row r="879" spans="11:25" x14ac:dyDescent="0.25">
      <c r="K879" s="19"/>
      <c r="L879" s="19"/>
      <c r="M879" s="44"/>
      <c r="N879" s="19"/>
      <c r="O879" s="19"/>
      <c r="P879" s="19"/>
      <c r="Q879" s="19"/>
      <c r="R879" s="19"/>
      <c r="S879" s="19"/>
      <c r="T879" s="19"/>
      <c r="U879" s="19"/>
      <c r="V879" s="19"/>
      <c r="W879" s="44"/>
      <c r="X879" s="56"/>
      <c r="Y879" s="19"/>
    </row>
    <row r="880" spans="11:25" x14ac:dyDescent="0.25">
      <c r="K880" s="19"/>
      <c r="L880" s="19"/>
      <c r="M880" s="44"/>
      <c r="N880" s="19"/>
      <c r="O880" s="19"/>
      <c r="P880" s="19"/>
      <c r="Q880" s="19"/>
      <c r="R880" s="19"/>
      <c r="S880" s="19"/>
      <c r="T880" s="19"/>
      <c r="U880" s="19"/>
      <c r="V880" s="19"/>
      <c r="W880" s="44"/>
      <c r="X880" s="56"/>
      <c r="Y880" s="19"/>
    </row>
    <row r="881" spans="11:25" x14ac:dyDescent="0.25">
      <c r="K881" s="19"/>
      <c r="L881" s="19"/>
      <c r="M881" s="44"/>
      <c r="N881" s="19"/>
      <c r="O881" s="19"/>
      <c r="P881" s="19"/>
      <c r="Q881" s="19"/>
      <c r="R881" s="19"/>
      <c r="S881" s="19"/>
      <c r="T881" s="19"/>
      <c r="U881" s="19"/>
      <c r="V881" s="19"/>
      <c r="W881" s="44"/>
      <c r="X881" s="56"/>
      <c r="Y881" s="19"/>
    </row>
    <row r="882" spans="11:25" x14ac:dyDescent="0.25">
      <c r="K882" s="19"/>
      <c r="L882" s="19"/>
      <c r="M882" s="44"/>
      <c r="N882" s="19"/>
      <c r="O882" s="19"/>
      <c r="P882" s="19"/>
      <c r="Q882" s="19"/>
      <c r="R882" s="19"/>
      <c r="S882" s="19"/>
      <c r="T882" s="19"/>
      <c r="U882" s="19"/>
      <c r="V882" s="19"/>
      <c r="W882" s="44"/>
      <c r="X882" s="56"/>
      <c r="Y882" s="19"/>
    </row>
    <row r="883" spans="11:25" x14ac:dyDescent="0.25">
      <c r="K883" s="19"/>
      <c r="L883" s="19"/>
      <c r="M883" s="44"/>
      <c r="N883" s="19"/>
      <c r="O883" s="19"/>
      <c r="P883" s="19"/>
      <c r="Q883" s="19"/>
      <c r="R883" s="19"/>
      <c r="S883" s="19"/>
      <c r="T883" s="19"/>
      <c r="U883" s="19"/>
      <c r="V883" s="19"/>
      <c r="W883" s="44"/>
      <c r="X883" s="56"/>
      <c r="Y883" s="19"/>
    </row>
    <row r="884" spans="11:25" x14ac:dyDescent="0.25">
      <c r="K884" s="19"/>
      <c r="L884" s="19"/>
      <c r="M884" s="44"/>
      <c r="N884" s="19"/>
      <c r="O884" s="19"/>
      <c r="P884" s="19"/>
      <c r="Q884" s="19"/>
      <c r="R884" s="19"/>
      <c r="S884" s="19"/>
      <c r="T884" s="19"/>
      <c r="U884" s="19"/>
      <c r="V884" s="19"/>
      <c r="W884" s="44"/>
      <c r="X884" s="56"/>
      <c r="Y884" s="19"/>
    </row>
    <row r="885" spans="11:25" x14ac:dyDescent="0.25">
      <c r="K885" s="19"/>
      <c r="L885" s="19"/>
      <c r="M885" s="44"/>
      <c r="N885" s="19"/>
      <c r="O885" s="19"/>
      <c r="P885" s="19"/>
      <c r="Q885" s="19"/>
      <c r="R885" s="19"/>
      <c r="S885" s="19"/>
      <c r="T885" s="19"/>
      <c r="U885" s="19"/>
      <c r="V885" s="19"/>
      <c r="W885" s="44"/>
      <c r="X885" s="56"/>
      <c r="Y885" s="19"/>
    </row>
    <row r="886" spans="11:25" x14ac:dyDescent="0.25">
      <c r="K886" s="19"/>
      <c r="L886" s="19"/>
      <c r="M886" s="44"/>
      <c r="N886" s="19"/>
      <c r="O886" s="19"/>
      <c r="P886" s="19"/>
      <c r="Q886" s="19"/>
      <c r="R886" s="19"/>
      <c r="S886" s="19"/>
      <c r="T886" s="19"/>
      <c r="U886" s="19"/>
      <c r="V886" s="19"/>
      <c r="W886" s="44"/>
      <c r="X886" s="56"/>
      <c r="Y886" s="19"/>
    </row>
    <row r="887" spans="11:25" x14ac:dyDescent="0.25">
      <c r="K887" s="19"/>
      <c r="L887" s="19"/>
      <c r="M887" s="44"/>
      <c r="N887" s="19"/>
      <c r="O887" s="19"/>
      <c r="P887" s="19"/>
      <c r="Q887" s="19"/>
      <c r="R887" s="19"/>
      <c r="S887" s="19"/>
      <c r="T887" s="19"/>
      <c r="U887" s="19"/>
      <c r="V887" s="19"/>
      <c r="W887" s="44"/>
      <c r="X887" s="56"/>
      <c r="Y887" s="19"/>
    </row>
    <row r="888" spans="11:25" x14ac:dyDescent="0.25">
      <c r="K888" s="19"/>
      <c r="L888" s="19"/>
      <c r="M888" s="44"/>
      <c r="N888" s="19"/>
      <c r="O888" s="19"/>
      <c r="P888" s="19"/>
      <c r="Q888" s="19"/>
      <c r="R888" s="19"/>
      <c r="S888" s="19"/>
      <c r="T888" s="19"/>
      <c r="U888" s="19"/>
      <c r="V888" s="19"/>
      <c r="W888" s="44"/>
      <c r="X888" s="56"/>
      <c r="Y888" s="19"/>
    </row>
    <row r="889" spans="11:25" x14ac:dyDescent="0.25">
      <c r="K889" s="19"/>
      <c r="L889" s="19"/>
      <c r="M889" s="44"/>
      <c r="N889" s="19"/>
      <c r="O889" s="19"/>
      <c r="P889" s="19"/>
      <c r="Q889" s="19"/>
      <c r="R889" s="19"/>
      <c r="S889" s="19"/>
      <c r="T889" s="19"/>
      <c r="U889" s="19"/>
      <c r="V889" s="19"/>
      <c r="W889" s="44"/>
      <c r="X889" s="56"/>
      <c r="Y889" s="19"/>
    </row>
    <row r="890" spans="11:25" x14ac:dyDescent="0.25">
      <c r="K890" s="19"/>
      <c r="L890" s="19"/>
      <c r="M890" s="44"/>
      <c r="N890" s="19"/>
      <c r="O890" s="19"/>
      <c r="P890" s="19"/>
      <c r="Q890" s="19"/>
      <c r="R890" s="19"/>
      <c r="S890" s="19"/>
      <c r="T890" s="19"/>
      <c r="U890" s="19"/>
      <c r="V890" s="19"/>
      <c r="W890" s="44"/>
      <c r="X890" s="56"/>
      <c r="Y890" s="19"/>
    </row>
    <row r="891" spans="11:25" x14ac:dyDescent="0.25">
      <c r="K891" s="19"/>
      <c r="L891" s="19"/>
      <c r="M891" s="44"/>
      <c r="N891" s="19"/>
      <c r="O891" s="19"/>
      <c r="P891" s="19"/>
      <c r="Q891" s="19"/>
      <c r="R891" s="19"/>
      <c r="S891" s="19"/>
      <c r="T891" s="19"/>
      <c r="U891" s="19"/>
      <c r="V891" s="19"/>
      <c r="W891" s="44"/>
      <c r="X891" s="56"/>
      <c r="Y891" s="19"/>
    </row>
    <row r="892" spans="11:25" x14ac:dyDescent="0.25">
      <c r="K892" s="19"/>
      <c r="L892" s="19"/>
      <c r="M892" s="44"/>
      <c r="N892" s="19"/>
      <c r="O892" s="19"/>
      <c r="P892" s="19"/>
      <c r="Q892" s="19"/>
      <c r="R892" s="19"/>
      <c r="S892" s="19"/>
      <c r="T892" s="19"/>
      <c r="U892" s="19"/>
      <c r="V892" s="19"/>
      <c r="W892" s="44"/>
      <c r="X892" s="56"/>
      <c r="Y892" s="19"/>
    </row>
    <row r="893" spans="11:25" x14ac:dyDescent="0.25">
      <c r="K893" s="19"/>
      <c r="L893" s="19"/>
      <c r="M893" s="44"/>
      <c r="N893" s="19"/>
      <c r="O893" s="19"/>
      <c r="P893" s="19"/>
      <c r="Q893" s="19"/>
      <c r="R893" s="19"/>
      <c r="S893" s="19"/>
      <c r="T893" s="19"/>
      <c r="U893" s="19"/>
      <c r="V893" s="19"/>
      <c r="W893" s="44"/>
      <c r="X893" s="56"/>
      <c r="Y893" s="19"/>
    </row>
    <row r="894" spans="11:25" x14ac:dyDescent="0.25">
      <c r="K894" s="19"/>
      <c r="L894" s="19"/>
      <c r="M894" s="44"/>
      <c r="N894" s="19"/>
      <c r="O894" s="19"/>
      <c r="P894" s="19"/>
      <c r="Q894" s="19"/>
      <c r="R894" s="19"/>
      <c r="S894" s="19"/>
      <c r="T894" s="19"/>
      <c r="U894" s="19"/>
      <c r="V894" s="19"/>
      <c r="W894" s="44"/>
      <c r="X894" s="56"/>
      <c r="Y894" s="19"/>
    </row>
    <row r="895" spans="11:25" x14ac:dyDescent="0.25">
      <c r="K895" s="19"/>
      <c r="L895" s="19"/>
      <c r="M895" s="44"/>
      <c r="N895" s="19"/>
      <c r="O895" s="19"/>
      <c r="P895" s="19"/>
      <c r="Q895" s="19"/>
      <c r="R895" s="19"/>
      <c r="S895" s="19"/>
      <c r="T895" s="19"/>
      <c r="U895" s="19"/>
      <c r="V895" s="19"/>
      <c r="W895" s="44"/>
      <c r="X895" s="56"/>
      <c r="Y895" s="19"/>
    </row>
    <row r="896" spans="11:25" x14ac:dyDescent="0.25">
      <c r="K896" s="19"/>
      <c r="L896" s="19"/>
      <c r="M896" s="44"/>
      <c r="N896" s="19"/>
      <c r="O896" s="19"/>
      <c r="P896" s="19"/>
      <c r="Q896" s="19"/>
      <c r="R896" s="19"/>
      <c r="S896" s="19"/>
      <c r="T896" s="19"/>
      <c r="U896" s="19"/>
      <c r="V896" s="19"/>
      <c r="W896" s="44"/>
      <c r="X896" s="56"/>
      <c r="Y896" s="19"/>
    </row>
    <row r="897" spans="11:25" x14ac:dyDescent="0.25">
      <c r="K897" s="19"/>
      <c r="L897" s="19"/>
      <c r="M897" s="44"/>
      <c r="N897" s="19"/>
      <c r="O897" s="19"/>
      <c r="P897" s="19"/>
      <c r="Q897" s="19"/>
      <c r="R897" s="19"/>
      <c r="S897" s="19"/>
      <c r="T897" s="19"/>
      <c r="U897" s="19"/>
      <c r="V897" s="19"/>
      <c r="W897" s="44"/>
      <c r="X897" s="56"/>
      <c r="Y897" s="19"/>
    </row>
    <row r="898" spans="11:25" x14ac:dyDescent="0.25">
      <c r="K898" s="19"/>
      <c r="L898" s="19"/>
      <c r="M898" s="44"/>
      <c r="N898" s="19"/>
      <c r="O898" s="19"/>
      <c r="P898" s="19"/>
      <c r="Q898" s="19"/>
      <c r="R898" s="19"/>
      <c r="S898" s="19"/>
      <c r="T898" s="19"/>
      <c r="U898" s="19"/>
      <c r="V898" s="19"/>
      <c r="W898" s="44"/>
      <c r="X898" s="56"/>
      <c r="Y898" s="19"/>
    </row>
    <row r="899" spans="11:25" x14ac:dyDescent="0.25">
      <c r="K899" s="19"/>
      <c r="L899" s="19"/>
      <c r="M899" s="44"/>
      <c r="N899" s="19"/>
      <c r="O899" s="19"/>
      <c r="P899" s="19"/>
      <c r="Q899" s="19"/>
      <c r="R899" s="19"/>
      <c r="S899" s="19"/>
      <c r="T899" s="19"/>
      <c r="U899" s="19"/>
      <c r="V899" s="19"/>
      <c r="W899" s="44"/>
      <c r="X899" s="56"/>
      <c r="Y899" s="19"/>
    </row>
    <row r="900" spans="11:25" x14ac:dyDescent="0.25">
      <c r="K900" s="19"/>
      <c r="L900" s="19"/>
      <c r="M900" s="44"/>
      <c r="N900" s="19"/>
      <c r="O900" s="19"/>
      <c r="P900" s="19"/>
      <c r="Q900" s="19"/>
      <c r="R900" s="19"/>
      <c r="S900" s="19"/>
      <c r="T900" s="19"/>
      <c r="U900" s="19"/>
      <c r="V900" s="19"/>
      <c r="W900" s="44"/>
      <c r="X900" s="56"/>
      <c r="Y900" s="19"/>
    </row>
    <row r="901" spans="11:25" x14ac:dyDescent="0.25">
      <c r="K901" s="19"/>
      <c r="L901" s="19"/>
      <c r="M901" s="44"/>
      <c r="N901" s="19"/>
      <c r="O901" s="19"/>
      <c r="P901" s="19"/>
      <c r="Q901" s="19"/>
      <c r="R901" s="19"/>
      <c r="S901" s="19"/>
      <c r="T901" s="19"/>
      <c r="U901" s="19"/>
      <c r="V901" s="19"/>
      <c r="W901" s="44"/>
      <c r="X901" s="56"/>
      <c r="Y901" s="19"/>
    </row>
    <row r="902" spans="11:25" x14ac:dyDescent="0.25">
      <c r="K902" s="19"/>
      <c r="L902" s="19"/>
      <c r="M902" s="44"/>
      <c r="N902" s="19"/>
      <c r="O902" s="19"/>
      <c r="P902" s="19"/>
      <c r="Q902" s="19"/>
      <c r="R902" s="19"/>
      <c r="S902" s="19"/>
      <c r="T902" s="19"/>
      <c r="U902" s="19"/>
      <c r="V902" s="19"/>
      <c r="W902" s="44"/>
      <c r="X902" s="56"/>
      <c r="Y902" s="19"/>
    </row>
    <row r="903" spans="11:25" x14ac:dyDescent="0.25">
      <c r="K903" s="19"/>
      <c r="L903" s="19"/>
      <c r="M903" s="44"/>
      <c r="N903" s="19"/>
      <c r="O903" s="19"/>
      <c r="P903" s="19"/>
      <c r="Q903" s="19"/>
      <c r="R903" s="19"/>
      <c r="S903" s="19"/>
      <c r="T903" s="19"/>
      <c r="U903" s="19"/>
      <c r="V903" s="19"/>
      <c r="W903" s="44"/>
      <c r="X903" s="56"/>
      <c r="Y903" s="19"/>
    </row>
    <row r="904" spans="11:25" x14ac:dyDescent="0.25">
      <c r="K904" s="19"/>
      <c r="L904" s="19"/>
      <c r="M904" s="44"/>
      <c r="N904" s="19"/>
      <c r="O904" s="19"/>
      <c r="P904" s="19"/>
      <c r="Q904" s="19"/>
      <c r="R904" s="19"/>
      <c r="S904" s="19"/>
      <c r="T904" s="19"/>
      <c r="U904" s="19"/>
      <c r="V904" s="19"/>
      <c r="W904" s="44"/>
      <c r="X904" s="56"/>
      <c r="Y904" s="19"/>
    </row>
    <row r="905" spans="11:25" x14ac:dyDescent="0.25">
      <c r="K905" s="19"/>
      <c r="L905" s="19"/>
      <c r="M905" s="44"/>
      <c r="N905" s="19"/>
      <c r="O905" s="19"/>
      <c r="P905" s="19"/>
      <c r="Q905" s="19"/>
      <c r="R905" s="19"/>
      <c r="S905" s="19"/>
      <c r="T905" s="19"/>
      <c r="U905" s="19"/>
      <c r="V905" s="19"/>
      <c r="W905" s="44"/>
      <c r="X905" s="56"/>
      <c r="Y905" s="19"/>
    </row>
    <row r="906" spans="11:25" x14ac:dyDescent="0.25">
      <c r="K906" s="19"/>
      <c r="L906" s="19"/>
      <c r="M906" s="44"/>
      <c r="N906" s="19"/>
      <c r="O906" s="19"/>
      <c r="P906" s="19"/>
      <c r="Q906" s="19"/>
      <c r="R906" s="19"/>
      <c r="S906" s="19"/>
      <c r="T906" s="19"/>
      <c r="U906" s="19"/>
      <c r="V906" s="19"/>
      <c r="W906" s="44"/>
      <c r="X906" s="56"/>
      <c r="Y906" s="19"/>
    </row>
    <row r="907" spans="11:25" x14ac:dyDescent="0.25">
      <c r="K907" s="19"/>
      <c r="L907" s="19"/>
      <c r="M907" s="44"/>
      <c r="N907" s="19"/>
      <c r="O907" s="19"/>
      <c r="P907" s="19"/>
      <c r="Q907" s="19"/>
      <c r="R907" s="19"/>
      <c r="S907" s="19"/>
      <c r="T907" s="19"/>
      <c r="U907" s="19"/>
      <c r="V907" s="19"/>
      <c r="W907" s="44"/>
      <c r="X907" s="56"/>
      <c r="Y907" s="19"/>
    </row>
    <row r="908" spans="11:25" x14ac:dyDescent="0.25">
      <c r="K908" s="19"/>
      <c r="L908" s="19"/>
      <c r="M908" s="44"/>
      <c r="N908" s="19"/>
      <c r="O908" s="19"/>
      <c r="P908" s="19"/>
      <c r="Q908" s="19"/>
      <c r="R908" s="19"/>
      <c r="S908" s="19"/>
      <c r="T908" s="19"/>
      <c r="U908" s="19"/>
      <c r="V908" s="19"/>
      <c r="W908" s="44"/>
      <c r="X908" s="56"/>
      <c r="Y908" s="19"/>
    </row>
    <row r="909" spans="11:25" x14ac:dyDescent="0.25">
      <c r="K909" s="19"/>
      <c r="L909" s="19"/>
      <c r="M909" s="44"/>
      <c r="N909" s="19"/>
      <c r="O909" s="19"/>
      <c r="P909" s="19"/>
      <c r="Q909" s="19"/>
      <c r="R909" s="19"/>
      <c r="S909" s="19"/>
      <c r="T909" s="19"/>
      <c r="U909" s="19"/>
      <c r="V909" s="19"/>
      <c r="W909" s="44"/>
      <c r="X909" s="56"/>
      <c r="Y909" s="19"/>
    </row>
    <row r="910" spans="11:25" x14ac:dyDescent="0.25">
      <c r="K910" s="19"/>
      <c r="L910" s="19"/>
      <c r="M910" s="44"/>
      <c r="N910" s="19"/>
      <c r="O910" s="19"/>
      <c r="P910" s="19"/>
      <c r="Q910" s="19"/>
      <c r="R910" s="19"/>
      <c r="S910" s="19"/>
      <c r="T910" s="19"/>
      <c r="U910" s="19"/>
      <c r="V910" s="19"/>
      <c r="W910" s="44"/>
      <c r="X910" s="56"/>
      <c r="Y910" s="19"/>
    </row>
    <row r="911" spans="11:25" x14ac:dyDescent="0.25">
      <c r="K911" s="19"/>
      <c r="L911" s="19"/>
      <c r="M911" s="44"/>
      <c r="N911" s="19"/>
      <c r="O911" s="19"/>
      <c r="P911" s="19"/>
      <c r="Q911" s="19"/>
      <c r="R911" s="19"/>
      <c r="S911" s="19"/>
      <c r="T911" s="19"/>
      <c r="U911" s="19"/>
      <c r="V911" s="19"/>
      <c r="W911" s="44"/>
      <c r="X911" s="56"/>
      <c r="Y911" s="19"/>
    </row>
    <row r="912" spans="11:25" x14ac:dyDescent="0.25">
      <c r="K912" s="19"/>
      <c r="L912" s="19"/>
      <c r="M912" s="44"/>
      <c r="N912" s="19"/>
      <c r="O912" s="19"/>
      <c r="P912" s="19"/>
      <c r="Q912" s="19"/>
      <c r="R912" s="19"/>
      <c r="S912" s="19"/>
      <c r="T912" s="19"/>
      <c r="U912" s="19"/>
      <c r="V912" s="19"/>
      <c r="W912" s="44"/>
      <c r="X912" s="56"/>
      <c r="Y912" s="19"/>
    </row>
    <row r="913" spans="11:25" x14ac:dyDescent="0.25">
      <c r="K913" s="19"/>
      <c r="L913" s="19"/>
      <c r="M913" s="44"/>
      <c r="N913" s="19"/>
      <c r="O913" s="19"/>
      <c r="P913" s="19"/>
      <c r="Q913" s="19"/>
      <c r="R913" s="19"/>
      <c r="S913" s="19"/>
      <c r="T913" s="19"/>
      <c r="U913" s="19"/>
      <c r="V913" s="19"/>
      <c r="W913" s="44"/>
      <c r="X913" s="56"/>
      <c r="Y913" s="19"/>
    </row>
    <row r="914" spans="11:25" x14ac:dyDescent="0.25">
      <c r="K914" s="19"/>
      <c r="L914" s="19"/>
      <c r="M914" s="44"/>
      <c r="N914" s="19"/>
      <c r="O914" s="19"/>
      <c r="P914" s="19"/>
      <c r="Q914" s="19"/>
      <c r="R914" s="19"/>
      <c r="S914" s="19"/>
      <c r="T914" s="19"/>
      <c r="U914" s="19"/>
      <c r="V914" s="19"/>
      <c r="W914" s="44"/>
      <c r="X914" s="56"/>
      <c r="Y914" s="19"/>
    </row>
    <row r="915" spans="11:25" x14ac:dyDescent="0.25">
      <c r="K915" s="19"/>
      <c r="L915" s="19"/>
      <c r="M915" s="44"/>
      <c r="N915" s="19"/>
      <c r="O915" s="19"/>
      <c r="P915" s="19"/>
      <c r="Q915" s="19"/>
      <c r="R915" s="19"/>
      <c r="S915" s="19"/>
      <c r="T915" s="19"/>
      <c r="U915" s="19"/>
      <c r="V915" s="19"/>
      <c r="W915" s="44"/>
      <c r="X915" s="56"/>
      <c r="Y915" s="19"/>
    </row>
    <row r="916" spans="11:25" x14ac:dyDescent="0.25">
      <c r="K916" s="19"/>
      <c r="L916" s="19"/>
      <c r="M916" s="44"/>
      <c r="N916" s="19"/>
      <c r="O916" s="19"/>
      <c r="P916" s="19"/>
      <c r="Q916" s="19"/>
      <c r="R916" s="19"/>
      <c r="S916" s="19"/>
      <c r="T916" s="19"/>
      <c r="U916" s="19"/>
      <c r="V916" s="19"/>
      <c r="W916" s="44"/>
      <c r="X916" s="56"/>
      <c r="Y916" s="19"/>
    </row>
    <row r="917" spans="11:25" x14ac:dyDescent="0.25">
      <c r="K917" s="19"/>
      <c r="L917" s="19"/>
      <c r="M917" s="44"/>
      <c r="N917" s="19"/>
      <c r="O917" s="19"/>
      <c r="P917" s="19"/>
      <c r="Q917" s="19"/>
      <c r="R917" s="19"/>
      <c r="S917" s="19"/>
      <c r="T917" s="19"/>
      <c r="U917" s="19"/>
      <c r="V917" s="19"/>
      <c r="W917" s="44"/>
      <c r="X917" s="56"/>
      <c r="Y917" s="19"/>
    </row>
    <row r="918" spans="11:25" x14ac:dyDescent="0.25">
      <c r="K918" s="19"/>
      <c r="L918" s="19"/>
      <c r="M918" s="44"/>
      <c r="N918" s="19"/>
      <c r="O918" s="19"/>
      <c r="P918" s="19"/>
      <c r="Q918" s="19"/>
      <c r="R918" s="19"/>
      <c r="S918" s="19"/>
      <c r="T918" s="19"/>
      <c r="U918" s="19"/>
      <c r="V918" s="19"/>
      <c r="W918" s="44"/>
      <c r="X918" s="56"/>
      <c r="Y918" s="19"/>
    </row>
    <row r="919" spans="11:25" x14ac:dyDescent="0.25">
      <c r="K919" s="19"/>
      <c r="L919" s="19"/>
      <c r="M919" s="44"/>
      <c r="N919" s="19"/>
      <c r="O919" s="19"/>
      <c r="P919" s="19"/>
      <c r="Q919" s="19"/>
      <c r="R919" s="19"/>
      <c r="S919" s="19"/>
      <c r="T919" s="19"/>
      <c r="U919" s="19"/>
      <c r="V919" s="19"/>
      <c r="W919" s="44"/>
      <c r="X919" s="56"/>
      <c r="Y919" s="19"/>
    </row>
    <row r="920" spans="11:25" x14ac:dyDescent="0.25">
      <c r="K920" s="19"/>
      <c r="L920" s="19"/>
      <c r="M920" s="44"/>
      <c r="N920" s="19"/>
      <c r="O920" s="19"/>
      <c r="P920" s="19"/>
      <c r="Q920" s="19"/>
      <c r="R920" s="19"/>
      <c r="S920" s="19"/>
      <c r="T920" s="19"/>
      <c r="U920" s="19"/>
      <c r="V920" s="19"/>
      <c r="W920" s="44"/>
      <c r="X920" s="56"/>
      <c r="Y920" s="19"/>
    </row>
    <row r="921" spans="11:25" x14ac:dyDescent="0.25">
      <c r="K921" s="19"/>
      <c r="L921" s="19"/>
      <c r="M921" s="44"/>
      <c r="N921" s="19"/>
      <c r="O921" s="19"/>
      <c r="P921" s="19"/>
      <c r="Q921" s="19"/>
      <c r="R921" s="19"/>
      <c r="S921" s="19"/>
      <c r="T921" s="19"/>
      <c r="U921" s="19"/>
      <c r="V921" s="19"/>
      <c r="W921" s="44"/>
      <c r="X921" s="56"/>
      <c r="Y921" s="19"/>
    </row>
    <row r="922" spans="11:25" x14ac:dyDescent="0.25">
      <c r="K922" s="19"/>
      <c r="L922" s="19"/>
      <c r="M922" s="44"/>
      <c r="N922" s="19"/>
      <c r="O922" s="19"/>
      <c r="P922" s="19"/>
      <c r="Q922" s="19"/>
      <c r="R922" s="19"/>
      <c r="S922" s="19"/>
      <c r="T922" s="19"/>
      <c r="U922" s="19"/>
      <c r="V922" s="19"/>
      <c r="W922" s="44"/>
      <c r="X922" s="56"/>
      <c r="Y922" s="19"/>
    </row>
    <row r="923" spans="11:25" x14ac:dyDescent="0.25">
      <c r="K923" s="19"/>
      <c r="L923" s="19"/>
      <c r="M923" s="44"/>
      <c r="N923" s="19"/>
      <c r="O923" s="19"/>
      <c r="P923" s="19"/>
      <c r="Q923" s="19"/>
      <c r="R923" s="19"/>
      <c r="S923" s="19"/>
      <c r="T923" s="19"/>
      <c r="U923" s="19"/>
      <c r="V923" s="19"/>
      <c r="W923" s="44"/>
      <c r="X923" s="56"/>
      <c r="Y923" s="19"/>
    </row>
    <row r="924" spans="11:25" x14ac:dyDescent="0.25">
      <c r="K924" s="19"/>
      <c r="L924" s="19"/>
      <c r="M924" s="44"/>
      <c r="N924" s="19"/>
      <c r="O924" s="19"/>
      <c r="P924" s="19"/>
      <c r="Q924" s="19"/>
      <c r="R924" s="19"/>
      <c r="S924" s="19"/>
      <c r="T924" s="19"/>
      <c r="U924" s="19"/>
      <c r="V924" s="19"/>
      <c r="W924" s="44"/>
      <c r="X924" s="56"/>
      <c r="Y924" s="19"/>
    </row>
    <row r="925" spans="11:25" x14ac:dyDescent="0.25">
      <c r="K925" s="19"/>
      <c r="L925" s="19"/>
      <c r="M925" s="44"/>
      <c r="N925" s="19"/>
      <c r="O925" s="19"/>
      <c r="P925" s="19"/>
      <c r="Q925" s="19"/>
      <c r="R925" s="19"/>
      <c r="S925" s="19"/>
      <c r="T925" s="19"/>
      <c r="U925" s="19"/>
      <c r="V925" s="19"/>
      <c r="W925" s="44"/>
      <c r="X925" s="56"/>
      <c r="Y925" s="19"/>
    </row>
    <row r="926" spans="11:25" x14ac:dyDescent="0.25">
      <c r="K926" s="19"/>
      <c r="L926" s="19"/>
      <c r="M926" s="44"/>
      <c r="N926" s="19"/>
      <c r="O926" s="19"/>
      <c r="P926" s="19"/>
      <c r="Q926" s="19"/>
      <c r="R926" s="19"/>
      <c r="S926" s="19"/>
      <c r="T926" s="19"/>
      <c r="U926" s="19"/>
      <c r="V926" s="19"/>
      <c r="W926" s="44"/>
      <c r="X926" s="56"/>
      <c r="Y926" s="19"/>
    </row>
    <row r="927" spans="11:25" x14ac:dyDescent="0.25">
      <c r="K927" s="19"/>
      <c r="L927" s="19"/>
      <c r="M927" s="44"/>
      <c r="N927" s="19"/>
      <c r="O927" s="19"/>
      <c r="P927" s="19"/>
      <c r="Q927" s="19"/>
      <c r="R927" s="19"/>
      <c r="S927" s="19"/>
      <c r="T927" s="19"/>
      <c r="U927" s="19"/>
      <c r="V927" s="19"/>
      <c r="W927" s="44"/>
      <c r="X927" s="56"/>
      <c r="Y927" s="19"/>
    </row>
    <row r="928" spans="11:25" x14ac:dyDescent="0.25">
      <c r="K928" s="19"/>
      <c r="L928" s="19"/>
      <c r="M928" s="44"/>
      <c r="N928" s="19"/>
      <c r="O928" s="19"/>
      <c r="P928" s="19"/>
      <c r="Q928" s="19"/>
      <c r="R928" s="19"/>
      <c r="S928" s="19"/>
      <c r="T928" s="19"/>
      <c r="U928" s="19"/>
      <c r="V928" s="19"/>
      <c r="W928" s="44"/>
      <c r="X928" s="56"/>
      <c r="Y928" s="19"/>
    </row>
    <row r="929" spans="11:25" x14ac:dyDescent="0.25">
      <c r="K929" s="19"/>
      <c r="L929" s="19"/>
      <c r="M929" s="44"/>
      <c r="N929" s="19"/>
      <c r="O929" s="19"/>
      <c r="P929" s="19"/>
      <c r="Q929" s="19"/>
      <c r="R929" s="19"/>
      <c r="S929" s="19"/>
      <c r="T929" s="19"/>
      <c r="U929" s="19"/>
      <c r="V929" s="19"/>
      <c r="W929" s="44"/>
      <c r="X929" s="56"/>
      <c r="Y929" s="19"/>
    </row>
    <row r="930" spans="11:25" x14ac:dyDescent="0.25">
      <c r="K930" s="19"/>
      <c r="L930" s="19"/>
      <c r="M930" s="44"/>
      <c r="N930" s="19"/>
      <c r="O930" s="19"/>
      <c r="P930" s="19"/>
      <c r="Q930" s="19"/>
      <c r="R930" s="19"/>
      <c r="S930" s="19"/>
      <c r="T930" s="19"/>
      <c r="U930" s="19"/>
      <c r="V930" s="19"/>
      <c r="W930" s="44"/>
      <c r="X930" s="56"/>
      <c r="Y930" s="19"/>
    </row>
    <row r="931" spans="11:25" x14ac:dyDescent="0.25">
      <c r="K931" s="19"/>
      <c r="L931" s="19"/>
      <c r="M931" s="44"/>
      <c r="N931" s="19"/>
      <c r="O931" s="19"/>
      <c r="P931" s="19"/>
      <c r="Q931" s="19"/>
      <c r="R931" s="19"/>
      <c r="S931" s="19"/>
      <c r="T931" s="19"/>
      <c r="U931" s="19"/>
      <c r="V931" s="19"/>
      <c r="W931" s="44"/>
      <c r="X931" s="56"/>
      <c r="Y931" s="19"/>
    </row>
    <row r="932" spans="11:25" x14ac:dyDescent="0.25">
      <c r="K932" s="19"/>
      <c r="L932" s="19"/>
      <c r="M932" s="44"/>
      <c r="N932" s="19"/>
      <c r="O932" s="19"/>
      <c r="P932" s="19"/>
      <c r="Q932" s="19"/>
      <c r="R932" s="19"/>
      <c r="S932" s="19"/>
      <c r="T932" s="19"/>
      <c r="U932" s="19"/>
      <c r="V932" s="19"/>
      <c r="W932" s="44"/>
      <c r="X932" s="56"/>
      <c r="Y932" s="19"/>
    </row>
    <row r="933" spans="11:25" x14ac:dyDescent="0.25">
      <c r="K933" s="19"/>
      <c r="L933" s="19"/>
      <c r="M933" s="44"/>
      <c r="N933" s="19"/>
      <c r="O933" s="19"/>
      <c r="P933" s="19"/>
      <c r="Q933" s="19"/>
      <c r="R933" s="19"/>
      <c r="S933" s="19"/>
      <c r="T933" s="19"/>
      <c r="U933" s="19"/>
      <c r="V933" s="19"/>
      <c r="W933" s="44"/>
      <c r="X933" s="56"/>
      <c r="Y933" s="19"/>
    </row>
    <row r="934" spans="11:25" x14ac:dyDescent="0.25">
      <c r="K934" s="19"/>
      <c r="L934" s="19"/>
      <c r="M934" s="44"/>
      <c r="N934" s="19"/>
      <c r="O934" s="19"/>
      <c r="P934" s="19"/>
      <c r="Q934" s="19"/>
      <c r="R934" s="19"/>
      <c r="S934" s="19"/>
      <c r="T934" s="19"/>
      <c r="U934" s="19"/>
      <c r="V934" s="19"/>
      <c r="W934" s="44"/>
      <c r="X934" s="56"/>
      <c r="Y934" s="19"/>
    </row>
    <row r="935" spans="11:25" x14ac:dyDescent="0.25">
      <c r="K935" s="19"/>
      <c r="L935" s="19"/>
      <c r="M935" s="44"/>
      <c r="N935" s="19"/>
      <c r="O935" s="19"/>
      <c r="P935" s="19"/>
      <c r="Q935" s="19"/>
      <c r="R935" s="19"/>
      <c r="S935" s="19"/>
      <c r="T935" s="19"/>
      <c r="U935" s="19"/>
      <c r="V935" s="19"/>
      <c r="W935" s="44"/>
      <c r="X935" s="56"/>
      <c r="Y935" s="19"/>
    </row>
    <row r="936" spans="11:25" x14ac:dyDescent="0.25">
      <c r="K936" s="19"/>
      <c r="L936" s="19"/>
      <c r="M936" s="44"/>
      <c r="N936" s="19"/>
      <c r="O936" s="19"/>
      <c r="P936" s="19"/>
      <c r="Q936" s="19"/>
      <c r="R936" s="19"/>
      <c r="S936" s="19"/>
      <c r="T936" s="19"/>
      <c r="U936" s="19"/>
      <c r="V936" s="19"/>
      <c r="W936" s="44"/>
      <c r="X936" s="56"/>
      <c r="Y936" s="19"/>
    </row>
    <row r="937" spans="11:25" x14ac:dyDescent="0.25">
      <c r="K937" s="19"/>
      <c r="L937" s="19"/>
      <c r="M937" s="44"/>
      <c r="N937" s="19"/>
      <c r="O937" s="19"/>
      <c r="P937" s="19"/>
      <c r="Q937" s="19"/>
      <c r="R937" s="19"/>
      <c r="S937" s="19"/>
      <c r="T937" s="19"/>
      <c r="U937" s="19"/>
      <c r="V937" s="19"/>
      <c r="W937" s="44"/>
      <c r="X937" s="56"/>
      <c r="Y937" s="19"/>
    </row>
    <row r="938" spans="11:25" x14ac:dyDescent="0.25">
      <c r="K938" s="19"/>
      <c r="L938" s="19"/>
      <c r="M938" s="44"/>
      <c r="N938" s="19"/>
      <c r="O938" s="19"/>
      <c r="P938" s="19"/>
      <c r="Q938" s="19"/>
      <c r="R938" s="19"/>
      <c r="S938" s="19"/>
      <c r="T938" s="19"/>
      <c r="U938" s="19"/>
      <c r="V938" s="19"/>
      <c r="W938" s="44"/>
      <c r="X938" s="56"/>
      <c r="Y938" s="19"/>
    </row>
    <row r="939" spans="11:25" x14ac:dyDescent="0.25">
      <c r="K939" s="19"/>
      <c r="L939" s="19"/>
      <c r="M939" s="44"/>
      <c r="N939" s="19"/>
      <c r="O939" s="19"/>
      <c r="P939" s="19"/>
      <c r="Q939" s="19"/>
      <c r="R939" s="19"/>
      <c r="S939" s="19"/>
      <c r="T939" s="19"/>
      <c r="U939" s="19"/>
      <c r="V939" s="19"/>
      <c r="W939" s="44"/>
      <c r="X939" s="56"/>
      <c r="Y939" s="19"/>
    </row>
    <row r="940" spans="11:25" x14ac:dyDescent="0.25">
      <c r="K940" s="19"/>
      <c r="L940" s="19"/>
      <c r="M940" s="44"/>
      <c r="N940" s="19"/>
      <c r="O940" s="19"/>
      <c r="P940" s="19"/>
      <c r="Q940" s="19"/>
      <c r="R940" s="19"/>
      <c r="S940" s="19"/>
      <c r="T940" s="19"/>
      <c r="U940" s="19"/>
      <c r="V940" s="19"/>
      <c r="W940" s="44"/>
      <c r="X940" s="56"/>
      <c r="Y940" s="19"/>
    </row>
    <row r="941" spans="11:25" x14ac:dyDescent="0.25">
      <c r="K941" s="19"/>
      <c r="L941" s="19"/>
      <c r="M941" s="44"/>
      <c r="N941" s="19"/>
      <c r="O941" s="19"/>
      <c r="P941" s="19"/>
      <c r="Q941" s="19"/>
      <c r="R941" s="19"/>
      <c r="S941" s="19"/>
      <c r="T941" s="19"/>
      <c r="U941" s="19"/>
      <c r="V941" s="19"/>
      <c r="W941" s="44"/>
      <c r="X941" s="56"/>
      <c r="Y941" s="19"/>
    </row>
    <row r="942" spans="11:25" x14ac:dyDescent="0.25">
      <c r="K942" s="19"/>
      <c r="L942" s="19"/>
      <c r="M942" s="44"/>
      <c r="N942" s="19"/>
      <c r="O942" s="19"/>
      <c r="P942" s="19"/>
      <c r="Q942" s="19"/>
      <c r="R942" s="19"/>
      <c r="S942" s="19"/>
      <c r="T942" s="19"/>
      <c r="U942" s="19"/>
      <c r="V942" s="19"/>
      <c r="W942" s="44"/>
      <c r="X942" s="56"/>
      <c r="Y942" s="19"/>
    </row>
    <row r="943" spans="11:25" x14ac:dyDescent="0.25">
      <c r="K943" s="19"/>
      <c r="L943" s="19"/>
      <c r="M943" s="44"/>
      <c r="N943" s="19"/>
      <c r="O943" s="19"/>
      <c r="P943" s="19"/>
      <c r="Q943" s="19"/>
      <c r="R943" s="19"/>
      <c r="S943" s="19"/>
      <c r="T943" s="19"/>
      <c r="U943" s="19"/>
      <c r="V943" s="19"/>
      <c r="W943" s="44"/>
      <c r="X943" s="56"/>
      <c r="Y943" s="19"/>
    </row>
    <row r="944" spans="11:25" x14ac:dyDescent="0.25">
      <c r="K944" s="19"/>
      <c r="L944" s="19"/>
      <c r="M944" s="44"/>
      <c r="N944" s="19"/>
      <c r="O944" s="19"/>
      <c r="P944" s="19"/>
      <c r="Q944" s="19"/>
      <c r="R944" s="19"/>
      <c r="S944" s="19"/>
      <c r="T944" s="19"/>
      <c r="U944" s="19"/>
      <c r="V944" s="19"/>
      <c r="W944" s="44"/>
      <c r="X944" s="56"/>
      <c r="Y944" s="19"/>
    </row>
    <row r="945" spans="11:25" x14ac:dyDescent="0.25">
      <c r="K945" s="19"/>
      <c r="L945" s="19"/>
      <c r="M945" s="44"/>
      <c r="N945" s="19"/>
      <c r="O945" s="19"/>
      <c r="P945" s="19"/>
      <c r="Q945" s="19"/>
      <c r="R945" s="19"/>
      <c r="S945" s="19"/>
      <c r="T945" s="19"/>
      <c r="U945" s="19"/>
      <c r="V945" s="19"/>
      <c r="W945" s="44"/>
      <c r="X945" s="56"/>
      <c r="Y945" s="19"/>
    </row>
    <row r="946" spans="11:25" x14ac:dyDescent="0.25">
      <c r="K946" s="19"/>
      <c r="L946" s="19"/>
      <c r="M946" s="44"/>
      <c r="N946" s="19"/>
      <c r="O946" s="19"/>
      <c r="P946" s="19"/>
      <c r="Q946" s="19"/>
      <c r="R946" s="19"/>
      <c r="S946" s="19"/>
      <c r="T946" s="19"/>
      <c r="U946" s="19"/>
      <c r="V946" s="19"/>
      <c r="W946" s="44"/>
      <c r="X946" s="56"/>
      <c r="Y946" s="19"/>
    </row>
    <row r="947" spans="11:25" x14ac:dyDescent="0.25">
      <c r="K947" s="19"/>
      <c r="L947" s="19"/>
      <c r="M947" s="44"/>
      <c r="N947" s="19"/>
      <c r="O947" s="19"/>
      <c r="P947" s="19"/>
      <c r="Q947" s="19"/>
      <c r="R947" s="19"/>
      <c r="S947" s="19"/>
      <c r="T947" s="19"/>
      <c r="U947" s="19"/>
      <c r="V947" s="19"/>
      <c r="W947" s="44"/>
      <c r="X947" s="56"/>
      <c r="Y947" s="19"/>
    </row>
    <row r="948" spans="11:25" x14ac:dyDescent="0.25">
      <c r="K948" s="19"/>
      <c r="L948" s="19"/>
      <c r="M948" s="44"/>
      <c r="N948" s="19"/>
      <c r="O948" s="19"/>
      <c r="P948" s="19"/>
      <c r="Q948" s="19"/>
      <c r="R948" s="19"/>
      <c r="S948" s="19"/>
      <c r="T948" s="19"/>
      <c r="U948" s="19"/>
      <c r="V948" s="19"/>
      <c r="W948" s="44"/>
      <c r="X948" s="56"/>
      <c r="Y948" s="19"/>
    </row>
    <row r="949" spans="11:25" x14ac:dyDescent="0.25">
      <c r="K949" s="19"/>
      <c r="L949" s="19"/>
      <c r="M949" s="44"/>
      <c r="N949" s="19"/>
      <c r="O949" s="19"/>
      <c r="P949" s="19"/>
      <c r="Q949" s="19"/>
      <c r="R949" s="19"/>
      <c r="S949" s="19"/>
      <c r="T949" s="19"/>
      <c r="U949" s="19"/>
      <c r="V949" s="19"/>
      <c r="W949" s="44"/>
      <c r="X949" s="56"/>
      <c r="Y949" s="19"/>
    </row>
    <row r="950" spans="11:25" x14ac:dyDescent="0.25">
      <c r="K950" s="19"/>
      <c r="L950" s="19"/>
      <c r="M950" s="44"/>
      <c r="N950" s="19"/>
      <c r="O950" s="19"/>
      <c r="P950" s="19"/>
      <c r="Q950" s="19"/>
      <c r="R950" s="19"/>
      <c r="S950" s="19"/>
      <c r="T950" s="19"/>
      <c r="U950" s="19"/>
      <c r="V950" s="19"/>
      <c r="W950" s="44"/>
      <c r="X950" s="56"/>
      <c r="Y950" s="19"/>
    </row>
    <row r="951" spans="11:25" x14ac:dyDescent="0.25">
      <c r="K951" s="19"/>
      <c r="L951" s="19"/>
      <c r="M951" s="44"/>
      <c r="N951" s="19"/>
      <c r="O951" s="19"/>
      <c r="P951" s="19"/>
      <c r="Q951" s="19"/>
      <c r="R951" s="19"/>
      <c r="S951" s="19"/>
      <c r="T951" s="19"/>
      <c r="U951" s="19"/>
      <c r="V951" s="19"/>
      <c r="W951" s="44"/>
      <c r="X951" s="56"/>
      <c r="Y951" s="19"/>
    </row>
    <row r="952" spans="11:25" x14ac:dyDescent="0.25">
      <c r="K952" s="19"/>
      <c r="L952" s="19"/>
      <c r="M952" s="44"/>
      <c r="N952" s="19"/>
      <c r="O952" s="19"/>
      <c r="P952" s="19"/>
      <c r="Q952" s="19"/>
      <c r="R952" s="19"/>
      <c r="S952" s="19"/>
      <c r="T952" s="19"/>
      <c r="U952" s="19"/>
      <c r="V952" s="19"/>
      <c r="W952" s="44"/>
      <c r="X952" s="56"/>
      <c r="Y952" s="19"/>
    </row>
    <row r="953" spans="11:25" x14ac:dyDescent="0.25">
      <c r="K953" s="19"/>
      <c r="L953" s="19"/>
      <c r="M953" s="44"/>
      <c r="N953" s="19"/>
      <c r="O953" s="19"/>
      <c r="P953" s="19"/>
      <c r="Q953" s="19"/>
      <c r="R953" s="19"/>
      <c r="S953" s="19"/>
      <c r="T953" s="19"/>
      <c r="U953" s="19"/>
      <c r="V953" s="19"/>
      <c r="W953" s="44"/>
      <c r="X953" s="56"/>
      <c r="Y953" s="19"/>
    </row>
    <row r="954" spans="11:25" x14ac:dyDescent="0.25">
      <c r="K954" s="19"/>
      <c r="L954" s="19"/>
      <c r="M954" s="44"/>
      <c r="N954" s="19"/>
      <c r="O954" s="19"/>
      <c r="P954" s="19"/>
      <c r="Q954" s="19"/>
      <c r="R954" s="19"/>
      <c r="S954" s="19"/>
      <c r="T954" s="19"/>
      <c r="U954" s="19"/>
      <c r="V954" s="19"/>
      <c r="W954" s="44"/>
      <c r="X954" s="56"/>
      <c r="Y954" s="19"/>
    </row>
    <row r="955" spans="11:25" x14ac:dyDescent="0.25">
      <c r="K955" s="19"/>
      <c r="L955" s="19"/>
      <c r="M955" s="44"/>
      <c r="N955" s="19"/>
      <c r="O955" s="19"/>
      <c r="P955" s="19"/>
      <c r="Q955" s="19"/>
      <c r="R955" s="19"/>
      <c r="S955" s="19"/>
      <c r="T955" s="19"/>
      <c r="U955" s="19"/>
      <c r="V955" s="19"/>
      <c r="W955" s="44"/>
      <c r="X955" s="56"/>
      <c r="Y955" s="19"/>
    </row>
    <row r="956" spans="11:25" x14ac:dyDescent="0.25">
      <c r="K956" s="19"/>
      <c r="L956" s="19"/>
      <c r="M956" s="44"/>
      <c r="N956" s="19"/>
      <c r="O956" s="19"/>
      <c r="P956" s="19"/>
      <c r="Q956" s="19"/>
      <c r="R956" s="19"/>
      <c r="S956" s="19"/>
      <c r="T956" s="19"/>
      <c r="U956" s="19"/>
      <c r="V956" s="19"/>
      <c r="W956" s="44"/>
      <c r="X956" s="56"/>
      <c r="Y956" s="19"/>
    </row>
    <row r="957" spans="11:25" x14ac:dyDescent="0.25">
      <c r="K957" s="19"/>
      <c r="L957" s="19"/>
      <c r="M957" s="44"/>
      <c r="N957" s="19"/>
      <c r="O957" s="19"/>
      <c r="P957" s="19"/>
      <c r="Q957" s="19"/>
      <c r="R957" s="19"/>
      <c r="S957" s="19"/>
      <c r="T957" s="19"/>
      <c r="U957" s="19"/>
      <c r="V957" s="19"/>
      <c r="W957" s="44"/>
      <c r="X957" s="56"/>
      <c r="Y957" s="19"/>
    </row>
    <row r="958" spans="11:25" x14ac:dyDescent="0.25">
      <c r="K958" s="19"/>
      <c r="L958" s="19"/>
      <c r="M958" s="44"/>
      <c r="N958" s="19"/>
      <c r="O958" s="19"/>
      <c r="P958" s="19"/>
      <c r="Q958" s="19"/>
      <c r="R958" s="19"/>
      <c r="S958" s="19"/>
      <c r="T958" s="19"/>
      <c r="U958" s="19"/>
      <c r="V958" s="19"/>
      <c r="W958" s="44"/>
      <c r="X958" s="56"/>
      <c r="Y958" s="19"/>
    </row>
    <row r="959" spans="11:25" x14ac:dyDescent="0.25">
      <c r="K959" s="19"/>
      <c r="L959" s="19"/>
      <c r="M959" s="44"/>
      <c r="N959" s="19"/>
      <c r="O959" s="19"/>
      <c r="P959" s="19"/>
      <c r="Q959" s="19"/>
      <c r="R959" s="19"/>
      <c r="S959" s="19"/>
      <c r="T959" s="19"/>
      <c r="U959" s="19"/>
      <c r="V959" s="19"/>
      <c r="W959" s="44"/>
      <c r="X959" s="56"/>
      <c r="Y959" s="19"/>
    </row>
    <row r="960" spans="11:25" x14ac:dyDescent="0.25">
      <c r="K960" s="19"/>
      <c r="L960" s="19"/>
      <c r="M960" s="44"/>
      <c r="N960" s="19"/>
      <c r="O960" s="19"/>
      <c r="P960" s="19"/>
      <c r="Q960" s="19"/>
      <c r="R960" s="19"/>
      <c r="S960" s="19"/>
      <c r="T960" s="19"/>
      <c r="U960" s="19"/>
      <c r="V960" s="19"/>
      <c r="W960" s="44"/>
      <c r="X960" s="56"/>
      <c r="Y960" s="19"/>
    </row>
    <row r="961" spans="11:25" x14ac:dyDescent="0.25">
      <c r="K961" s="19"/>
      <c r="L961" s="19"/>
      <c r="M961" s="44"/>
      <c r="N961" s="19"/>
      <c r="O961" s="19"/>
      <c r="P961" s="19"/>
      <c r="Q961" s="19"/>
      <c r="R961" s="19"/>
      <c r="S961" s="19"/>
      <c r="T961" s="19"/>
      <c r="U961" s="19"/>
      <c r="V961" s="19"/>
      <c r="W961" s="44"/>
      <c r="X961" s="56"/>
      <c r="Y961" s="19"/>
    </row>
    <row r="962" spans="11:25" x14ac:dyDescent="0.25">
      <c r="K962" s="19"/>
      <c r="L962" s="19"/>
      <c r="M962" s="44"/>
      <c r="N962" s="19"/>
      <c r="O962" s="19"/>
      <c r="P962" s="19"/>
      <c r="Q962" s="19"/>
      <c r="R962" s="19"/>
      <c r="S962" s="19"/>
      <c r="T962" s="19"/>
      <c r="U962" s="19"/>
      <c r="V962" s="19"/>
      <c r="W962" s="44"/>
      <c r="X962" s="56"/>
      <c r="Y962" s="19"/>
    </row>
    <row r="963" spans="11:25" x14ac:dyDescent="0.25">
      <c r="K963" s="19"/>
      <c r="L963" s="19"/>
      <c r="M963" s="44"/>
      <c r="N963" s="19"/>
      <c r="O963" s="19"/>
      <c r="P963" s="19"/>
      <c r="Q963" s="19"/>
      <c r="R963" s="19"/>
      <c r="S963" s="19"/>
      <c r="T963" s="19"/>
      <c r="U963" s="19"/>
      <c r="V963" s="19"/>
      <c r="W963" s="44"/>
      <c r="X963" s="56"/>
      <c r="Y963" s="19"/>
    </row>
    <row r="964" spans="11:25" x14ac:dyDescent="0.25">
      <c r="K964" s="19"/>
      <c r="L964" s="19"/>
      <c r="M964" s="44"/>
      <c r="N964" s="19"/>
      <c r="O964" s="19"/>
      <c r="P964" s="19"/>
      <c r="Q964" s="19"/>
      <c r="R964" s="19"/>
      <c r="S964" s="19"/>
      <c r="T964" s="19"/>
      <c r="U964" s="19"/>
      <c r="V964" s="19"/>
      <c r="W964" s="44"/>
      <c r="X964" s="56"/>
      <c r="Y964" s="19"/>
    </row>
    <row r="965" spans="11:25" x14ac:dyDescent="0.25">
      <c r="K965" s="19"/>
      <c r="L965" s="19"/>
      <c r="M965" s="44"/>
      <c r="N965" s="19"/>
      <c r="O965" s="19"/>
      <c r="P965" s="19"/>
      <c r="Q965" s="19"/>
      <c r="R965" s="19"/>
      <c r="S965" s="19"/>
      <c r="T965" s="19"/>
      <c r="U965" s="19"/>
      <c r="V965" s="19"/>
      <c r="W965" s="44"/>
      <c r="X965" s="56"/>
      <c r="Y965" s="19"/>
    </row>
    <row r="966" spans="11:25" x14ac:dyDescent="0.25">
      <c r="K966" s="19"/>
      <c r="L966" s="19"/>
      <c r="M966" s="44"/>
      <c r="N966" s="19"/>
      <c r="O966" s="19"/>
      <c r="P966" s="19"/>
      <c r="Q966" s="19"/>
      <c r="R966" s="19"/>
      <c r="S966" s="19"/>
      <c r="T966" s="19"/>
      <c r="U966" s="19"/>
      <c r="V966" s="19"/>
      <c r="W966" s="44"/>
      <c r="X966" s="56"/>
      <c r="Y966" s="19"/>
    </row>
    <row r="967" spans="11:25" x14ac:dyDescent="0.25">
      <c r="K967" s="19"/>
      <c r="L967" s="19"/>
      <c r="M967" s="44"/>
      <c r="N967" s="19"/>
      <c r="O967" s="19"/>
      <c r="P967" s="19"/>
      <c r="Q967" s="19"/>
      <c r="R967" s="19"/>
      <c r="S967" s="19"/>
      <c r="T967" s="19"/>
      <c r="U967" s="19"/>
      <c r="V967" s="19"/>
      <c r="W967" s="44"/>
      <c r="X967" s="56"/>
      <c r="Y967" s="19"/>
    </row>
    <row r="968" spans="11:25" x14ac:dyDescent="0.25">
      <c r="K968" s="19"/>
      <c r="L968" s="19"/>
      <c r="M968" s="44"/>
      <c r="N968" s="19"/>
      <c r="O968" s="19"/>
      <c r="P968" s="19"/>
      <c r="Q968" s="19"/>
      <c r="R968" s="19"/>
      <c r="S968" s="19"/>
      <c r="T968" s="19"/>
      <c r="U968" s="19"/>
      <c r="V968" s="19"/>
      <c r="W968" s="44"/>
      <c r="X968" s="56"/>
      <c r="Y968" s="19"/>
    </row>
    <row r="969" spans="11:25" x14ac:dyDescent="0.25">
      <c r="K969" s="19"/>
      <c r="L969" s="19"/>
      <c r="M969" s="44"/>
      <c r="N969" s="19"/>
      <c r="O969" s="19"/>
      <c r="P969" s="19"/>
      <c r="Q969" s="19"/>
      <c r="R969" s="19"/>
      <c r="S969" s="19"/>
      <c r="T969" s="19"/>
      <c r="U969" s="19"/>
      <c r="V969" s="19"/>
      <c r="W969" s="44"/>
      <c r="X969" s="56"/>
      <c r="Y969" s="19"/>
    </row>
    <row r="970" spans="11:25" x14ac:dyDescent="0.25">
      <c r="K970" s="19"/>
      <c r="L970" s="19"/>
      <c r="M970" s="44"/>
      <c r="N970" s="19"/>
      <c r="O970" s="19"/>
      <c r="P970" s="19"/>
      <c r="Q970" s="19"/>
      <c r="R970" s="19"/>
      <c r="S970" s="19"/>
      <c r="T970" s="19"/>
      <c r="U970" s="19"/>
      <c r="V970" s="19"/>
      <c r="W970" s="44"/>
      <c r="X970" s="56"/>
      <c r="Y970" s="19"/>
    </row>
    <row r="971" spans="11:25" x14ac:dyDescent="0.25">
      <c r="K971" s="19"/>
      <c r="L971" s="19"/>
      <c r="M971" s="44"/>
      <c r="N971" s="19"/>
      <c r="O971" s="19"/>
      <c r="P971" s="19"/>
      <c r="Q971" s="19"/>
      <c r="R971" s="19"/>
      <c r="S971" s="19"/>
      <c r="T971" s="19"/>
      <c r="U971" s="19"/>
      <c r="V971" s="19"/>
      <c r="W971" s="44"/>
      <c r="X971" s="56"/>
      <c r="Y971" s="19"/>
    </row>
    <row r="972" spans="11:25" x14ac:dyDescent="0.25">
      <c r="K972" s="19"/>
      <c r="L972" s="19"/>
      <c r="M972" s="44"/>
      <c r="N972" s="19"/>
      <c r="O972" s="19"/>
      <c r="P972" s="19"/>
      <c r="Q972" s="19"/>
      <c r="R972" s="19"/>
      <c r="S972" s="19"/>
      <c r="T972" s="19"/>
      <c r="U972" s="19"/>
      <c r="V972" s="19"/>
      <c r="W972" s="44"/>
      <c r="X972" s="56"/>
      <c r="Y972" s="19"/>
    </row>
    <row r="973" spans="11:25" x14ac:dyDescent="0.25">
      <c r="K973" s="19"/>
      <c r="L973" s="19"/>
      <c r="M973" s="44"/>
      <c r="N973" s="19"/>
      <c r="O973" s="19"/>
      <c r="P973" s="19"/>
      <c r="Q973" s="19"/>
      <c r="R973" s="19"/>
      <c r="S973" s="19"/>
      <c r="T973" s="19"/>
      <c r="U973" s="19"/>
      <c r="V973" s="19"/>
      <c r="W973" s="44"/>
      <c r="X973" s="56"/>
      <c r="Y973" s="19"/>
    </row>
    <row r="974" spans="11:25" x14ac:dyDescent="0.25">
      <c r="K974" s="19"/>
      <c r="L974" s="19"/>
      <c r="M974" s="44"/>
      <c r="N974" s="19"/>
      <c r="O974" s="19"/>
      <c r="P974" s="19"/>
      <c r="Q974" s="19"/>
      <c r="R974" s="19"/>
      <c r="S974" s="19"/>
      <c r="T974" s="19"/>
      <c r="U974" s="19"/>
      <c r="V974" s="19"/>
      <c r="W974" s="44"/>
      <c r="X974" s="56"/>
      <c r="Y974" s="19"/>
    </row>
    <row r="975" spans="11:25" x14ac:dyDescent="0.25">
      <c r="K975" s="19"/>
      <c r="L975" s="19"/>
      <c r="M975" s="44"/>
      <c r="N975" s="19"/>
      <c r="O975" s="19"/>
      <c r="P975" s="19"/>
      <c r="Q975" s="19"/>
      <c r="R975" s="19"/>
      <c r="S975" s="19"/>
      <c r="T975" s="19"/>
      <c r="U975" s="19"/>
      <c r="V975" s="19"/>
      <c r="W975" s="44"/>
      <c r="X975" s="56"/>
      <c r="Y975" s="19"/>
    </row>
    <row r="976" spans="11:25" x14ac:dyDescent="0.25">
      <c r="K976" s="19"/>
      <c r="L976" s="19"/>
      <c r="M976" s="44"/>
      <c r="N976" s="19"/>
      <c r="O976" s="19"/>
      <c r="P976" s="19"/>
      <c r="Q976" s="19"/>
      <c r="R976" s="19"/>
      <c r="S976" s="19"/>
      <c r="T976" s="19"/>
      <c r="U976" s="19"/>
      <c r="V976" s="19"/>
      <c r="W976" s="44"/>
      <c r="X976" s="56"/>
      <c r="Y976" s="19"/>
    </row>
    <row r="977" spans="11:25" x14ac:dyDescent="0.25">
      <c r="K977" s="19"/>
      <c r="L977" s="19"/>
      <c r="M977" s="44"/>
      <c r="N977" s="19"/>
      <c r="O977" s="19"/>
      <c r="P977" s="19"/>
      <c r="Q977" s="19"/>
      <c r="R977" s="19"/>
      <c r="S977" s="19"/>
      <c r="T977" s="19"/>
      <c r="U977" s="19"/>
      <c r="V977" s="19"/>
      <c r="W977" s="44"/>
      <c r="X977" s="56"/>
      <c r="Y977" s="19"/>
    </row>
    <row r="978" spans="11:25" x14ac:dyDescent="0.25">
      <c r="K978" s="19"/>
      <c r="L978" s="19"/>
      <c r="M978" s="44"/>
      <c r="N978" s="19"/>
      <c r="O978" s="19"/>
      <c r="P978" s="19"/>
      <c r="Q978" s="19"/>
      <c r="R978" s="19"/>
      <c r="S978" s="19"/>
      <c r="T978" s="19"/>
      <c r="U978" s="19"/>
      <c r="V978" s="19"/>
      <c r="W978" s="44"/>
      <c r="X978" s="56"/>
      <c r="Y978" s="19"/>
    </row>
    <row r="979" spans="11:25" x14ac:dyDescent="0.25">
      <c r="K979" s="19"/>
      <c r="L979" s="19"/>
      <c r="M979" s="44"/>
      <c r="N979" s="19"/>
      <c r="O979" s="19"/>
      <c r="P979" s="19"/>
      <c r="Q979" s="19"/>
      <c r="R979" s="19"/>
      <c r="S979" s="19"/>
      <c r="T979" s="19"/>
      <c r="U979" s="19"/>
      <c r="V979" s="19"/>
      <c r="W979" s="44"/>
      <c r="X979" s="56"/>
      <c r="Y979" s="19"/>
    </row>
    <row r="980" spans="11:25" x14ac:dyDescent="0.25">
      <c r="K980" s="19"/>
      <c r="L980" s="19"/>
      <c r="M980" s="44"/>
      <c r="N980" s="19"/>
      <c r="O980" s="19"/>
      <c r="P980" s="19"/>
      <c r="Q980" s="19"/>
      <c r="R980" s="19"/>
      <c r="S980" s="19"/>
      <c r="T980" s="19"/>
      <c r="U980" s="19"/>
      <c r="V980" s="19"/>
      <c r="W980" s="44"/>
      <c r="X980" s="56"/>
      <c r="Y980" s="19"/>
    </row>
    <row r="981" spans="11:25" x14ac:dyDescent="0.25">
      <c r="K981" s="19"/>
      <c r="L981" s="19"/>
      <c r="M981" s="44"/>
      <c r="N981" s="19"/>
      <c r="O981" s="19"/>
      <c r="P981" s="19"/>
      <c r="Q981" s="19"/>
      <c r="R981" s="19"/>
      <c r="S981" s="19"/>
      <c r="T981" s="19"/>
      <c r="U981" s="19"/>
      <c r="V981" s="19"/>
      <c r="W981" s="44"/>
      <c r="X981" s="56"/>
      <c r="Y981" s="19"/>
    </row>
    <row r="982" spans="11:25" x14ac:dyDescent="0.25">
      <c r="K982" s="19"/>
      <c r="L982" s="19"/>
      <c r="M982" s="44"/>
      <c r="N982" s="19"/>
      <c r="O982" s="19"/>
      <c r="P982" s="19"/>
      <c r="Q982" s="19"/>
      <c r="R982" s="19"/>
      <c r="S982" s="19"/>
      <c r="T982" s="19"/>
      <c r="U982" s="19"/>
      <c r="V982" s="19"/>
      <c r="W982" s="44"/>
      <c r="X982" s="56"/>
      <c r="Y982" s="19"/>
    </row>
    <row r="983" spans="11:25" x14ac:dyDescent="0.25">
      <c r="K983" s="19"/>
      <c r="L983" s="19"/>
      <c r="M983" s="44"/>
      <c r="N983" s="19"/>
      <c r="O983" s="19"/>
      <c r="P983" s="19"/>
      <c r="Q983" s="19"/>
      <c r="R983" s="19"/>
      <c r="S983" s="19"/>
      <c r="T983" s="19"/>
      <c r="U983" s="19"/>
      <c r="V983" s="19"/>
      <c r="W983" s="44"/>
      <c r="X983" s="56"/>
      <c r="Y983" s="19"/>
    </row>
    <row r="984" spans="11:25" x14ac:dyDescent="0.25">
      <c r="K984" s="19"/>
      <c r="L984" s="19"/>
      <c r="M984" s="44"/>
      <c r="N984" s="19"/>
      <c r="O984" s="19"/>
      <c r="P984" s="19"/>
      <c r="Q984" s="19"/>
      <c r="R984" s="19"/>
      <c r="S984" s="19"/>
      <c r="T984" s="19"/>
      <c r="U984" s="19"/>
      <c r="V984" s="19"/>
      <c r="W984" s="44"/>
      <c r="X984" s="56"/>
      <c r="Y984" s="19"/>
    </row>
    <row r="985" spans="11:25" x14ac:dyDescent="0.25">
      <c r="K985" s="19"/>
      <c r="L985" s="19"/>
      <c r="M985" s="44"/>
      <c r="N985" s="19"/>
      <c r="O985" s="19"/>
      <c r="P985" s="19"/>
      <c r="Q985" s="19"/>
      <c r="R985" s="19"/>
      <c r="S985" s="19"/>
      <c r="T985" s="19"/>
      <c r="U985" s="19"/>
      <c r="V985" s="19"/>
      <c r="W985" s="44"/>
      <c r="X985" s="56"/>
      <c r="Y985" s="19"/>
    </row>
    <row r="986" spans="11:25" x14ac:dyDescent="0.25">
      <c r="K986" s="19"/>
      <c r="L986" s="19"/>
      <c r="M986" s="44"/>
      <c r="N986" s="19"/>
      <c r="O986" s="19"/>
      <c r="P986" s="19"/>
      <c r="Q986" s="19"/>
      <c r="R986" s="19"/>
      <c r="S986" s="19"/>
      <c r="T986" s="19"/>
      <c r="U986" s="19"/>
      <c r="V986" s="19"/>
      <c r="W986" s="44"/>
      <c r="X986" s="56"/>
      <c r="Y986" s="19"/>
    </row>
    <row r="987" spans="11:25" x14ac:dyDescent="0.25">
      <c r="K987" s="19"/>
      <c r="L987" s="19"/>
      <c r="M987" s="44"/>
      <c r="N987" s="19"/>
      <c r="O987" s="19"/>
      <c r="P987" s="19"/>
      <c r="Q987" s="19"/>
      <c r="R987" s="19"/>
      <c r="S987" s="19"/>
      <c r="T987" s="19"/>
      <c r="U987" s="19"/>
      <c r="V987" s="19"/>
      <c r="W987" s="44"/>
      <c r="X987" s="56"/>
      <c r="Y987" s="19"/>
    </row>
    <row r="988" spans="11:25" x14ac:dyDescent="0.25">
      <c r="K988" s="19"/>
      <c r="L988" s="19"/>
      <c r="M988" s="44"/>
      <c r="N988" s="19"/>
      <c r="O988" s="19"/>
      <c r="P988" s="19"/>
      <c r="Q988" s="19"/>
      <c r="R988" s="19"/>
      <c r="S988" s="19"/>
      <c r="T988" s="19"/>
      <c r="U988" s="19"/>
      <c r="V988" s="19"/>
      <c r="W988" s="44"/>
      <c r="X988" s="56"/>
      <c r="Y988" s="19"/>
    </row>
    <row r="989" spans="11:25" x14ac:dyDescent="0.25">
      <c r="K989" s="19"/>
      <c r="L989" s="19"/>
      <c r="M989" s="44"/>
      <c r="N989" s="19"/>
      <c r="O989" s="19"/>
      <c r="P989" s="19"/>
      <c r="Q989" s="19"/>
      <c r="R989" s="19"/>
      <c r="S989" s="19"/>
      <c r="T989" s="19"/>
      <c r="U989" s="19"/>
      <c r="V989" s="19"/>
      <c r="W989" s="44"/>
      <c r="X989" s="56"/>
      <c r="Y989" s="19"/>
    </row>
    <row r="990" spans="11:25" x14ac:dyDescent="0.25">
      <c r="K990" s="19"/>
      <c r="L990" s="19"/>
      <c r="M990" s="44"/>
      <c r="N990" s="19"/>
      <c r="O990" s="19"/>
      <c r="P990" s="19"/>
      <c r="Q990" s="19"/>
      <c r="R990" s="19"/>
      <c r="S990" s="19"/>
      <c r="T990" s="19"/>
      <c r="U990" s="19"/>
      <c r="V990" s="19"/>
      <c r="W990" s="44"/>
      <c r="X990" s="56"/>
      <c r="Y990" s="19"/>
    </row>
    <row r="991" spans="11:25" x14ac:dyDescent="0.25">
      <c r="K991" s="19"/>
      <c r="L991" s="19"/>
      <c r="M991" s="44"/>
      <c r="N991" s="19"/>
      <c r="O991" s="19"/>
      <c r="P991" s="19"/>
      <c r="Q991" s="19"/>
      <c r="R991" s="19"/>
      <c r="S991" s="19"/>
      <c r="T991" s="19"/>
      <c r="U991" s="19"/>
      <c r="V991" s="19"/>
      <c r="W991" s="44"/>
      <c r="X991" s="56"/>
      <c r="Y991" s="19"/>
    </row>
    <row r="992" spans="11:25" x14ac:dyDescent="0.25">
      <c r="K992" s="19"/>
      <c r="L992" s="19"/>
      <c r="M992" s="44"/>
      <c r="N992" s="19"/>
      <c r="O992" s="19"/>
      <c r="P992" s="19"/>
      <c r="Q992" s="19"/>
      <c r="R992" s="19"/>
      <c r="S992" s="19"/>
      <c r="T992" s="19"/>
      <c r="U992" s="19"/>
      <c r="V992" s="19"/>
      <c r="W992" s="44"/>
      <c r="X992" s="56"/>
      <c r="Y992" s="19"/>
    </row>
    <row r="993" spans="11:25" x14ac:dyDescent="0.25">
      <c r="K993" s="19"/>
      <c r="L993" s="19"/>
      <c r="M993" s="44"/>
      <c r="N993" s="19"/>
      <c r="O993" s="19"/>
      <c r="P993" s="19"/>
      <c r="Q993" s="19"/>
      <c r="R993" s="19"/>
      <c r="S993" s="19"/>
      <c r="T993" s="19"/>
      <c r="U993" s="19"/>
      <c r="V993" s="19"/>
      <c r="W993" s="44"/>
      <c r="X993" s="56"/>
      <c r="Y993" s="19"/>
    </row>
    <row r="994" spans="11:25" x14ac:dyDescent="0.25">
      <c r="K994" s="19"/>
      <c r="L994" s="19"/>
      <c r="M994" s="44"/>
      <c r="N994" s="19"/>
      <c r="O994" s="19"/>
      <c r="P994" s="19"/>
      <c r="Q994" s="19"/>
      <c r="R994" s="19"/>
      <c r="S994" s="19"/>
      <c r="T994" s="19"/>
      <c r="U994" s="19"/>
      <c r="V994" s="19"/>
      <c r="W994" s="44"/>
      <c r="X994" s="56"/>
      <c r="Y994" s="19"/>
    </row>
    <row r="995" spans="11:25" x14ac:dyDescent="0.25">
      <c r="K995" s="19"/>
      <c r="L995" s="19"/>
      <c r="M995" s="44"/>
      <c r="N995" s="19"/>
      <c r="O995" s="19"/>
      <c r="P995" s="19"/>
      <c r="Q995" s="19"/>
      <c r="R995" s="19"/>
      <c r="S995" s="19"/>
      <c r="T995" s="19"/>
      <c r="U995" s="19"/>
      <c r="V995" s="19"/>
      <c r="W995" s="44"/>
      <c r="X995" s="56"/>
      <c r="Y995" s="19"/>
    </row>
    <row r="996" spans="11:25" x14ac:dyDescent="0.25">
      <c r="K996" s="19"/>
      <c r="L996" s="19"/>
      <c r="M996" s="44"/>
      <c r="N996" s="19"/>
      <c r="O996" s="19"/>
      <c r="P996" s="19"/>
      <c r="Q996" s="19"/>
      <c r="R996" s="19"/>
      <c r="S996" s="19"/>
      <c r="T996" s="19"/>
      <c r="U996" s="19"/>
      <c r="V996" s="19"/>
      <c r="W996" s="44"/>
      <c r="X996" s="56"/>
      <c r="Y996" s="19"/>
    </row>
    <row r="997" spans="11:25" x14ac:dyDescent="0.25">
      <c r="K997" s="19"/>
      <c r="L997" s="19"/>
      <c r="M997" s="44"/>
      <c r="N997" s="19"/>
      <c r="O997" s="19"/>
      <c r="P997" s="19"/>
      <c r="Q997" s="19"/>
      <c r="R997" s="19"/>
      <c r="S997" s="19"/>
      <c r="T997" s="19"/>
      <c r="U997" s="19"/>
      <c r="V997" s="19"/>
      <c r="W997" s="44"/>
      <c r="X997" s="56"/>
      <c r="Y997" s="19"/>
    </row>
    <row r="998" spans="11:25" x14ac:dyDescent="0.25">
      <c r="K998" s="19"/>
      <c r="L998" s="19"/>
      <c r="M998" s="44"/>
      <c r="N998" s="19"/>
      <c r="O998" s="19"/>
      <c r="P998" s="19"/>
      <c r="Q998" s="19"/>
      <c r="R998" s="19"/>
      <c r="S998" s="19"/>
      <c r="T998" s="19"/>
      <c r="U998" s="19"/>
      <c r="V998" s="19"/>
      <c r="W998" s="44"/>
      <c r="X998" s="56"/>
      <c r="Y998" s="19"/>
    </row>
    <row r="999" spans="11:25" x14ac:dyDescent="0.25">
      <c r="K999" s="19"/>
      <c r="L999" s="19"/>
      <c r="M999" s="44"/>
      <c r="N999" s="19"/>
      <c r="O999" s="19"/>
      <c r="P999" s="19"/>
      <c r="Q999" s="19"/>
      <c r="R999" s="19"/>
      <c r="S999" s="19"/>
      <c r="T999" s="19"/>
      <c r="U999" s="19"/>
      <c r="V999" s="19"/>
      <c r="W999" s="44"/>
      <c r="X999" s="56"/>
      <c r="Y999" s="19"/>
    </row>
    <row r="1000" spans="11:25" x14ac:dyDescent="0.25">
      <c r="K1000" s="19"/>
      <c r="L1000" s="19"/>
      <c r="M1000" s="44"/>
      <c r="N1000" s="19"/>
      <c r="O1000" s="19"/>
      <c r="P1000" s="19"/>
      <c r="Q1000" s="19"/>
      <c r="R1000" s="19"/>
      <c r="S1000" s="19"/>
      <c r="T1000" s="19"/>
      <c r="U1000" s="19"/>
      <c r="V1000" s="19"/>
      <c r="W1000" s="44"/>
      <c r="X1000" s="56"/>
      <c r="Y1000" s="19"/>
    </row>
    <row r="1001" spans="11:25" x14ac:dyDescent="0.25">
      <c r="K1001" s="19"/>
      <c r="L1001" s="19"/>
      <c r="M1001" s="44"/>
      <c r="N1001" s="19"/>
      <c r="O1001" s="19"/>
      <c r="P1001" s="19"/>
      <c r="Q1001" s="19"/>
      <c r="R1001" s="19"/>
      <c r="S1001" s="19"/>
      <c r="T1001" s="19"/>
      <c r="U1001" s="19"/>
      <c r="V1001" s="19"/>
      <c r="W1001" s="44"/>
      <c r="X1001" s="56"/>
      <c r="Y1001" s="19"/>
    </row>
    <row r="1002" spans="11:25" x14ac:dyDescent="0.25">
      <c r="K1002" s="19"/>
      <c r="L1002" s="19"/>
      <c r="M1002" s="44"/>
      <c r="N1002" s="19"/>
      <c r="O1002" s="19"/>
      <c r="P1002" s="19"/>
      <c r="Q1002" s="19"/>
      <c r="R1002" s="19"/>
      <c r="S1002" s="19"/>
      <c r="T1002" s="19"/>
      <c r="U1002" s="19"/>
      <c r="V1002" s="19"/>
      <c r="W1002" s="44"/>
      <c r="X1002" s="56"/>
      <c r="Y1002" s="19"/>
    </row>
    <row r="1003" spans="11:25" x14ac:dyDescent="0.25">
      <c r="K1003" s="19"/>
      <c r="L1003" s="19"/>
      <c r="M1003" s="44"/>
      <c r="N1003" s="19"/>
      <c r="O1003" s="19"/>
      <c r="P1003" s="19"/>
      <c r="Q1003" s="19"/>
      <c r="R1003" s="19"/>
      <c r="S1003" s="19"/>
      <c r="T1003" s="19"/>
      <c r="U1003" s="19"/>
      <c r="V1003" s="19"/>
      <c r="W1003" s="44"/>
      <c r="X1003" s="56"/>
      <c r="Y1003" s="19"/>
    </row>
    <row r="1004" spans="11:25" x14ac:dyDescent="0.25">
      <c r="K1004" s="19"/>
      <c r="L1004" s="19"/>
      <c r="M1004" s="44"/>
      <c r="N1004" s="19"/>
      <c r="O1004" s="19"/>
      <c r="P1004" s="19"/>
      <c r="Q1004" s="19"/>
      <c r="R1004" s="19"/>
      <c r="S1004" s="19"/>
      <c r="T1004" s="19"/>
      <c r="U1004" s="19"/>
      <c r="V1004" s="19"/>
      <c r="W1004" s="44"/>
      <c r="X1004" s="56"/>
      <c r="Y1004" s="19"/>
    </row>
    <row r="1005" spans="11:25" x14ac:dyDescent="0.25">
      <c r="K1005" s="19"/>
      <c r="L1005" s="19"/>
      <c r="M1005" s="44"/>
      <c r="N1005" s="19"/>
      <c r="O1005" s="19"/>
      <c r="P1005" s="19"/>
      <c r="Q1005" s="19"/>
      <c r="R1005" s="19"/>
      <c r="S1005" s="19"/>
      <c r="T1005" s="19"/>
      <c r="U1005" s="19"/>
      <c r="V1005" s="19"/>
      <c r="W1005" s="44"/>
      <c r="X1005" s="56"/>
      <c r="Y1005" s="19"/>
    </row>
    <row r="1006" spans="11:25" x14ac:dyDescent="0.25">
      <c r="K1006" s="19"/>
      <c r="L1006" s="19"/>
      <c r="M1006" s="44"/>
      <c r="N1006" s="19"/>
      <c r="O1006" s="19"/>
      <c r="P1006" s="19"/>
      <c r="Q1006" s="19"/>
      <c r="R1006" s="19"/>
      <c r="S1006" s="19"/>
      <c r="T1006" s="19"/>
      <c r="U1006" s="19"/>
      <c r="V1006" s="19"/>
      <c r="W1006" s="44"/>
      <c r="X1006" s="56"/>
      <c r="Y1006" s="19"/>
    </row>
    <row r="1007" spans="11:25" x14ac:dyDescent="0.25">
      <c r="K1007" s="19"/>
      <c r="L1007" s="19"/>
      <c r="M1007" s="44"/>
      <c r="N1007" s="19"/>
      <c r="O1007" s="19"/>
      <c r="P1007" s="19"/>
      <c r="Q1007" s="19"/>
      <c r="R1007" s="19"/>
      <c r="S1007" s="19"/>
      <c r="T1007" s="19"/>
      <c r="U1007" s="19"/>
      <c r="V1007" s="19"/>
      <c r="W1007" s="44"/>
      <c r="X1007" s="56"/>
      <c r="Y1007" s="19"/>
    </row>
    <row r="1008" spans="11:25" x14ac:dyDescent="0.25">
      <c r="K1008" s="19"/>
      <c r="L1008" s="19"/>
      <c r="M1008" s="44"/>
      <c r="N1008" s="19"/>
      <c r="O1008" s="19"/>
      <c r="P1008" s="19"/>
      <c r="Q1008" s="19"/>
      <c r="R1008" s="19"/>
      <c r="S1008" s="19"/>
      <c r="T1008" s="19"/>
      <c r="U1008" s="19"/>
      <c r="V1008" s="19"/>
      <c r="W1008" s="44"/>
      <c r="X1008" s="56"/>
      <c r="Y1008" s="19"/>
    </row>
    <row r="1009" spans="11:25" x14ac:dyDescent="0.25">
      <c r="K1009" s="19"/>
      <c r="L1009" s="19"/>
      <c r="M1009" s="44"/>
      <c r="N1009" s="19"/>
      <c r="O1009" s="19"/>
      <c r="P1009" s="19"/>
      <c r="Q1009" s="19"/>
      <c r="R1009" s="19"/>
      <c r="S1009" s="19"/>
      <c r="T1009" s="19"/>
      <c r="U1009" s="19"/>
      <c r="V1009" s="19"/>
      <c r="W1009" s="44"/>
      <c r="X1009" s="56"/>
      <c r="Y1009" s="19"/>
    </row>
    <row r="1010" spans="11:25" x14ac:dyDescent="0.25">
      <c r="K1010" s="19"/>
      <c r="L1010" s="19"/>
      <c r="M1010" s="44"/>
      <c r="N1010" s="19"/>
      <c r="O1010" s="19"/>
      <c r="P1010" s="19"/>
      <c r="Q1010" s="19"/>
      <c r="R1010" s="19"/>
      <c r="S1010" s="19"/>
      <c r="T1010" s="19"/>
      <c r="U1010" s="19"/>
      <c r="V1010" s="19"/>
      <c r="W1010" s="44"/>
      <c r="X1010" s="56"/>
      <c r="Y1010" s="19"/>
    </row>
    <row r="1011" spans="11:25" x14ac:dyDescent="0.25">
      <c r="K1011" s="19"/>
      <c r="L1011" s="19"/>
      <c r="M1011" s="44"/>
      <c r="N1011" s="19"/>
      <c r="O1011" s="19"/>
      <c r="P1011" s="19"/>
      <c r="Q1011" s="19"/>
      <c r="R1011" s="19"/>
      <c r="S1011" s="19"/>
      <c r="T1011" s="19"/>
      <c r="U1011" s="19"/>
      <c r="V1011" s="19"/>
      <c r="W1011" s="44"/>
      <c r="X1011" s="56"/>
      <c r="Y1011" s="19"/>
    </row>
    <row r="1012" spans="11:25" x14ac:dyDescent="0.25">
      <c r="K1012" s="19"/>
      <c r="L1012" s="19"/>
      <c r="M1012" s="44"/>
      <c r="N1012" s="19"/>
      <c r="O1012" s="19"/>
      <c r="P1012" s="19"/>
      <c r="Q1012" s="19"/>
      <c r="R1012" s="19"/>
      <c r="S1012" s="19"/>
      <c r="T1012" s="19"/>
      <c r="U1012" s="19"/>
      <c r="V1012" s="19"/>
      <c r="W1012" s="44"/>
      <c r="X1012" s="56"/>
      <c r="Y1012" s="19"/>
    </row>
    <row r="1013" spans="11:25" x14ac:dyDescent="0.25">
      <c r="K1013" s="19"/>
      <c r="L1013" s="19"/>
      <c r="M1013" s="44"/>
      <c r="N1013" s="19"/>
      <c r="O1013" s="19"/>
      <c r="P1013" s="19"/>
      <c r="Q1013" s="19"/>
      <c r="R1013" s="19"/>
      <c r="S1013" s="19"/>
      <c r="T1013" s="19"/>
      <c r="U1013" s="19"/>
      <c r="V1013" s="19"/>
      <c r="W1013" s="44"/>
      <c r="X1013" s="56"/>
      <c r="Y1013" s="19"/>
    </row>
    <row r="1014" spans="11:25" x14ac:dyDescent="0.25">
      <c r="K1014" s="19"/>
      <c r="L1014" s="19"/>
      <c r="M1014" s="44"/>
      <c r="N1014" s="19"/>
      <c r="O1014" s="19"/>
      <c r="P1014" s="19"/>
      <c r="Q1014" s="19"/>
      <c r="R1014" s="19"/>
      <c r="S1014" s="19"/>
      <c r="T1014" s="19"/>
      <c r="U1014" s="19"/>
      <c r="V1014" s="19"/>
      <c r="W1014" s="44"/>
      <c r="X1014" s="56"/>
      <c r="Y1014" s="19"/>
    </row>
    <row r="1015" spans="11:25" x14ac:dyDescent="0.25">
      <c r="K1015" s="19"/>
      <c r="L1015" s="19"/>
      <c r="M1015" s="44"/>
      <c r="N1015" s="19"/>
      <c r="O1015" s="19"/>
      <c r="P1015" s="19"/>
      <c r="Q1015" s="19"/>
      <c r="R1015" s="19"/>
      <c r="S1015" s="19"/>
      <c r="T1015" s="19"/>
      <c r="U1015" s="19"/>
      <c r="V1015" s="19"/>
      <c r="W1015" s="44"/>
      <c r="X1015" s="56"/>
      <c r="Y1015" s="19"/>
    </row>
    <row r="1016" spans="11:25" x14ac:dyDescent="0.25">
      <c r="K1016" s="19"/>
      <c r="L1016" s="19"/>
      <c r="M1016" s="44"/>
      <c r="N1016" s="19"/>
      <c r="O1016" s="19"/>
      <c r="P1016" s="19"/>
      <c r="Q1016" s="19"/>
      <c r="R1016" s="19"/>
      <c r="S1016" s="19"/>
      <c r="T1016" s="19"/>
      <c r="U1016" s="19"/>
      <c r="V1016" s="19"/>
      <c r="W1016" s="44"/>
      <c r="X1016" s="56"/>
      <c r="Y1016" s="19"/>
    </row>
    <row r="1017" spans="11:25" x14ac:dyDescent="0.25">
      <c r="K1017" s="19"/>
      <c r="L1017" s="19"/>
      <c r="M1017" s="44"/>
      <c r="N1017" s="19"/>
      <c r="O1017" s="19"/>
      <c r="P1017" s="19"/>
      <c r="Q1017" s="19"/>
      <c r="R1017" s="19"/>
      <c r="S1017" s="19"/>
      <c r="T1017" s="19"/>
      <c r="U1017" s="19"/>
      <c r="V1017" s="19"/>
      <c r="W1017" s="44"/>
      <c r="X1017" s="56"/>
      <c r="Y1017" s="19"/>
    </row>
    <row r="1018" spans="11:25" x14ac:dyDescent="0.25">
      <c r="K1018" s="19"/>
      <c r="L1018" s="19"/>
      <c r="M1018" s="44"/>
      <c r="N1018" s="19"/>
      <c r="O1018" s="19"/>
      <c r="P1018" s="19"/>
      <c r="Q1018" s="19"/>
      <c r="R1018" s="19"/>
      <c r="S1018" s="19"/>
      <c r="T1018" s="19"/>
      <c r="U1018" s="19"/>
      <c r="V1018" s="19"/>
      <c r="W1018" s="44"/>
      <c r="X1018" s="56"/>
      <c r="Y1018" s="19"/>
    </row>
    <row r="1019" spans="11:25" x14ac:dyDescent="0.25">
      <c r="K1019" s="19"/>
      <c r="L1019" s="19"/>
      <c r="M1019" s="44"/>
      <c r="N1019" s="19"/>
      <c r="O1019" s="19"/>
      <c r="P1019" s="19"/>
      <c r="Q1019" s="19"/>
      <c r="R1019" s="19"/>
      <c r="S1019" s="19"/>
      <c r="T1019" s="19"/>
      <c r="U1019" s="19"/>
      <c r="V1019" s="19"/>
      <c r="W1019" s="44"/>
      <c r="X1019" s="56"/>
      <c r="Y1019" s="19"/>
    </row>
    <row r="1020" spans="11:25" x14ac:dyDescent="0.25">
      <c r="K1020" s="19"/>
      <c r="L1020" s="19"/>
      <c r="M1020" s="44"/>
      <c r="N1020" s="19"/>
      <c r="O1020" s="19"/>
      <c r="P1020" s="19"/>
      <c r="Q1020" s="19"/>
      <c r="R1020" s="19"/>
      <c r="S1020" s="19"/>
      <c r="T1020" s="19"/>
      <c r="U1020" s="19"/>
      <c r="V1020" s="19"/>
      <c r="W1020" s="44"/>
      <c r="X1020" s="56"/>
      <c r="Y1020" s="19"/>
    </row>
    <row r="1021" spans="11:25" x14ac:dyDescent="0.25">
      <c r="K1021" s="19"/>
      <c r="L1021" s="19"/>
      <c r="M1021" s="44"/>
      <c r="N1021" s="19"/>
      <c r="O1021" s="19"/>
      <c r="P1021" s="19"/>
      <c r="Q1021" s="19"/>
      <c r="R1021" s="19"/>
      <c r="S1021" s="19"/>
      <c r="T1021" s="19"/>
      <c r="U1021" s="19"/>
      <c r="V1021" s="19"/>
      <c r="W1021" s="44"/>
      <c r="X1021" s="56"/>
      <c r="Y1021" s="19"/>
    </row>
    <row r="1022" spans="11:25" x14ac:dyDescent="0.25">
      <c r="K1022" s="19"/>
      <c r="L1022" s="19"/>
      <c r="M1022" s="44"/>
      <c r="N1022" s="19"/>
      <c r="O1022" s="19"/>
      <c r="P1022" s="19"/>
      <c r="Q1022" s="19"/>
      <c r="R1022" s="19"/>
      <c r="S1022" s="19"/>
      <c r="T1022" s="19"/>
      <c r="U1022" s="19"/>
      <c r="V1022" s="19"/>
      <c r="W1022" s="44"/>
      <c r="X1022" s="56"/>
      <c r="Y1022" s="19"/>
    </row>
    <row r="1023" spans="11:25" x14ac:dyDescent="0.25">
      <c r="K1023" s="19"/>
      <c r="L1023" s="19"/>
      <c r="M1023" s="44"/>
      <c r="N1023" s="19"/>
      <c r="O1023" s="19"/>
      <c r="P1023" s="19"/>
      <c r="Q1023" s="19"/>
      <c r="R1023" s="19"/>
      <c r="S1023" s="19"/>
      <c r="T1023" s="19"/>
      <c r="U1023" s="19"/>
      <c r="V1023" s="19"/>
      <c r="W1023" s="44"/>
      <c r="X1023" s="56"/>
      <c r="Y1023" s="19"/>
    </row>
    <row r="1024" spans="11:25" x14ac:dyDescent="0.25">
      <c r="K1024" s="19"/>
      <c r="L1024" s="19"/>
      <c r="M1024" s="44"/>
      <c r="N1024" s="19"/>
      <c r="O1024" s="19"/>
      <c r="P1024" s="19"/>
      <c r="Q1024" s="19"/>
      <c r="R1024" s="19"/>
      <c r="S1024" s="19"/>
      <c r="T1024" s="19"/>
      <c r="U1024" s="19"/>
      <c r="V1024" s="19"/>
      <c r="W1024" s="44"/>
      <c r="X1024" s="56"/>
      <c r="Y1024" s="19"/>
    </row>
    <row r="1025" spans="11:25" x14ac:dyDescent="0.25">
      <c r="K1025" s="19"/>
      <c r="L1025" s="19"/>
      <c r="M1025" s="44"/>
      <c r="N1025" s="19"/>
      <c r="O1025" s="19"/>
      <c r="P1025" s="19"/>
      <c r="Q1025" s="19"/>
      <c r="R1025" s="19"/>
      <c r="S1025" s="19"/>
      <c r="T1025" s="19"/>
      <c r="U1025" s="19"/>
      <c r="V1025" s="19"/>
      <c r="W1025" s="44"/>
      <c r="X1025" s="56"/>
      <c r="Y1025" s="19"/>
    </row>
    <row r="1026" spans="11:25" x14ac:dyDescent="0.25">
      <c r="K1026" s="19"/>
      <c r="L1026" s="19"/>
      <c r="M1026" s="44"/>
      <c r="N1026" s="19"/>
      <c r="O1026" s="19"/>
      <c r="P1026" s="19"/>
      <c r="Q1026" s="19"/>
      <c r="R1026" s="19"/>
      <c r="S1026" s="19"/>
      <c r="T1026" s="19"/>
      <c r="U1026" s="19"/>
      <c r="V1026" s="19"/>
      <c r="W1026" s="44"/>
      <c r="X1026" s="56"/>
      <c r="Y1026" s="19"/>
    </row>
    <row r="1027" spans="11:25" x14ac:dyDescent="0.25">
      <c r="K1027" s="19"/>
      <c r="L1027" s="19"/>
      <c r="M1027" s="44"/>
      <c r="N1027" s="19"/>
      <c r="O1027" s="19"/>
      <c r="P1027" s="19"/>
      <c r="Q1027" s="19"/>
      <c r="R1027" s="19"/>
      <c r="S1027" s="19"/>
      <c r="T1027" s="19"/>
      <c r="U1027" s="19"/>
      <c r="V1027" s="19"/>
      <c r="W1027" s="44"/>
      <c r="X1027" s="56"/>
      <c r="Y1027" s="19"/>
    </row>
    <row r="1028" spans="11:25" x14ac:dyDescent="0.25">
      <c r="K1028" s="19"/>
      <c r="L1028" s="19"/>
      <c r="M1028" s="44"/>
      <c r="N1028" s="19"/>
      <c r="O1028" s="19"/>
      <c r="P1028" s="19"/>
      <c r="Q1028" s="19"/>
      <c r="R1028" s="19"/>
      <c r="S1028" s="19"/>
      <c r="T1028" s="19"/>
      <c r="U1028" s="19"/>
      <c r="V1028" s="19"/>
      <c r="W1028" s="44"/>
      <c r="X1028" s="56"/>
      <c r="Y1028" s="19"/>
    </row>
    <row r="1029" spans="11:25" x14ac:dyDescent="0.25">
      <c r="K1029" s="19"/>
      <c r="L1029" s="19"/>
      <c r="M1029" s="44"/>
      <c r="N1029" s="19"/>
      <c r="O1029" s="19"/>
      <c r="P1029" s="19"/>
      <c r="Q1029" s="19"/>
      <c r="R1029" s="19"/>
      <c r="S1029" s="19"/>
      <c r="T1029" s="19"/>
      <c r="U1029" s="19"/>
      <c r="V1029" s="19"/>
      <c r="W1029" s="44"/>
      <c r="X1029" s="56"/>
      <c r="Y1029" s="19"/>
    </row>
    <row r="1030" spans="11:25" x14ac:dyDescent="0.25">
      <c r="K1030" s="19"/>
      <c r="L1030" s="19"/>
      <c r="M1030" s="44"/>
      <c r="N1030" s="19"/>
      <c r="O1030" s="19"/>
      <c r="P1030" s="19"/>
      <c r="Q1030" s="19"/>
      <c r="R1030" s="19"/>
      <c r="S1030" s="19"/>
      <c r="T1030" s="19"/>
      <c r="U1030" s="19"/>
      <c r="V1030" s="19"/>
      <c r="W1030" s="44"/>
      <c r="X1030" s="56"/>
      <c r="Y1030" s="19"/>
    </row>
    <row r="1031" spans="11:25" x14ac:dyDescent="0.25">
      <c r="K1031" s="19"/>
      <c r="L1031" s="19"/>
      <c r="M1031" s="44"/>
      <c r="N1031" s="19"/>
      <c r="O1031" s="19"/>
      <c r="P1031" s="19"/>
      <c r="Q1031" s="19"/>
      <c r="R1031" s="19"/>
      <c r="S1031" s="19"/>
      <c r="T1031" s="19"/>
      <c r="U1031" s="19"/>
      <c r="V1031" s="19"/>
      <c r="W1031" s="44"/>
      <c r="X1031" s="56"/>
      <c r="Y1031" s="19"/>
    </row>
    <row r="1032" spans="11:25" x14ac:dyDescent="0.25">
      <c r="K1032" s="19"/>
      <c r="L1032" s="19"/>
      <c r="M1032" s="44"/>
      <c r="N1032" s="19"/>
      <c r="O1032" s="19"/>
      <c r="P1032" s="19"/>
      <c r="Q1032" s="19"/>
      <c r="R1032" s="19"/>
      <c r="S1032" s="19"/>
      <c r="T1032" s="19"/>
      <c r="U1032" s="19"/>
      <c r="V1032" s="19"/>
      <c r="W1032" s="44"/>
      <c r="X1032" s="56"/>
      <c r="Y1032" s="19"/>
    </row>
    <row r="1033" spans="11:25" x14ac:dyDescent="0.25">
      <c r="K1033" s="19"/>
      <c r="L1033" s="19"/>
      <c r="M1033" s="44"/>
      <c r="N1033" s="19"/>
      <c r="O1033" s="19"/>
      <c r="P1033" s="19"/>
      <c r="Q1033" s="19"/>
      <c r="R1033" s="19"/>
      <c r="S1033" s="19"/>
      <c r="T1033" s="19"/>
      <c r="U1033" s="19"/>
      <c r="V1033" s="19"/>
      <c r="W1033" s="44"/>
      <c r="X1033" s="56"/>
      <c r="Y1033" s="19"/>
    </row>
    <row r="1034" spans="11:25" x14ac:dyDescent="0.25">
      <c r="K1034" s="19"/>
      <c r="L1034" s="19"/>
      <c r="M1034" s="44"/>
      <c r="N1034" s="19"/>
      <c r="O1034" s="19"/>
      <c r="P1034" s="19"/>
      <c r="Q1034" s="19"/>
      <c r="R1034" s="19"/>
      <c r="S1034" s="19"/>
      <c r="T1034" s="19"/>
      <c r="U1034" s="19"/>
      <c r="V1034" s="19"/>
      <c r="W1034" s="44"/>
      <c r="X1034" s="56"/>
      <c r="Y1034" s="19"/>
    </row>
    <row r="1035" spans="11:25" x14ac:dyDescent="0.25">
      <c r="K1035" s="19"/>
      <c r="L1035" s="19"/>
      <c r="M1035" s="44"/>
      <c r="N1035" s="19"/>
      <c r="O1035" s="19"/>
      <c r="P1035" s="19"/>
      <c r="Q1035" s="19"/>
      <c r="R1035" s="19"/>
      <c r="S1035" s="19"/>
      <c r="T1035" s="19"/>
      <c r="U1035" s="19"/>
      <c r="V1035" s="19"/>
      <c r="W1035" s="44"/>
      <c r="X1035" s="56"/>
      <c r="Y1035" s="19"/>
    </row>
    <row r="1036" spans="11:25" x14ac:dyDescent="0.25">
      <c r="K1036" s="19"/>
      <c r="L1036" s="19"/>
      <c r="M1036" s="44"/>
      <c r="N1036" s="19"/>
      <c r="O1036" s="19"/>
      <c r="P1036" s="19"/>
      <c r="Q1036" s="19"/>
      <c r="R1036" s="19"/>
      <c r="S1036" s="19"/>
      <c r="T1036" s="19"/>
      <c r="U1036" s="19"/>
      <c r="V1036" s="19"/>
      <c r="W1036" s="44"/>
      <c r="X1036" s="56"/>
      <c r="Y1036" s="19"/>
    </row>
    <row r="1037" spans="11:25" x14ac:dyDescent="0.25">
      <c r="K1037" s="19"/>
      <c r="L1037" s="19"/>
      <c r="M1037" s="44"/>
      <c r="N1037" s="19"/>
      <c r="O1037" s="19"/>
      <c r="P1037" s="19"/>
      <c r="Q1037" s="19"/>
      <c r="R1037" s="19"/>
      <c r="S1037" s="19"/>
      <c r="T1037" s="19"/>
      <c r="U1037" s="19"/>
      <c r="V1037" s="19"/>
      <c r="W1037" s="44"/>
      <c r="X1037" s="56"/>
      <c r="Y1037" s="19"/>
    </row>
    <row r="1038" spans="11:25" x14ac:dyDescent="0.25">
      <c r="K1038" s="19"/>
      <c r="L1038" s="19"/>
      <c r="M1038" s="44"/>
      <c r="N1038" s="19"/>
      <c r="O1038" s="19"/>
      <c r="P1038" s="19"/>
      <c r="Q1038" s="19"/>
      <c r="R1038" s="19"/>
      <c r="S1038" s="19"/>
      <c r="T1038" s="19"/>
      <c r="U1038" s="19"/>
      <c r="V1038" s="19"/>
      <c r="W1038" s="44"/>
      <c r="X1038" s="56"/>
      <c r="Y1038" s="19"/>
    </row>
    <row r="1039" spans="11:25" x14ac:dyDescent="0.25">
      <c r="K1039" s="19"/>
      <c r="L1039" s="19"/>
      <c r="M1039" s="44"/>
      <c r="N1039" s="19"/>
      <c r="O1039" s="19"/>
      <c r="P1039" s="19"/>
      <c r="Q1039" s="19"/>
      <c r="R1039" s="19"/>
      <c r="S1039" s="19"/>
      <c r="T1039" s="19"/>
      <c r="U1039" s="19"/>
      <c r="V1039" s="19"/>
      <c r="W1039" s="44"/>
      <c r="X1039" s="56"/>
      <c r="Y1039" s="19"/>
    </row>
    <row r="1040" spans="11:25" x14ac:dyDescent="0.25">
      <c r="K1040" s="19"/>
      <c r="L1040" s="19"/>
      <c r="M1040" s="44"/>
      <c r="N1040" s="19"/>
      <c r="O1040" s="19"/>
      <c r="P1040" s="19"/>
      <c r="Q1040" s="19"/>
      <c r="R1040" s="19"/>
      <c r="S1040" s="19"/>
      <c r="T1040" s="19"/>
      <c r="U1040" s="19"/>
      <c r="V1040" s="19"/>
      <c r="W1040" s="44"/>
      <c r="X1040" s="56"/>
      <c r="Y1040" s="19"/>
    </row>
    <row r="1041" spans="11:25" x14ac:dyDescent="0.25">
      <c r="K1041" s="19"/>
      <c r="L1041" s="19"/>
      <c r="M1041" s="44"/>
      <c r="N1041" s="19"/>
      <c r="O1041" s="19"/>
      <c r="P1041" s="19"/>
      <c r="Q1041" s="19"/>
      <c r="R1041" s="19"/>
      <c r="S1041" s="19"/>
      <c r="T1041" s="19"/>
      <c r="U1041" s="19"/>
      <c r="V1041" s="19"/>
      <c r="W1041" s="44"/>
      <c r="X1041" s="56"/>
      <c r="Y1041" s="19"/>
    </row>
    <row r="1042" spans="11:25" x14ac:dyDescent="0.25">
      <c r="K1042" s="19"/>
      <c r="L1042" s="19"/>
      <c r="M1042" s="44"/>
      <c r="N1042" s="19"/>
      <c r="O1042" s="19"/>
      <c r="P1042" s="19"/>
      <c r="Q1042" s="19"/>
      <c r="R1042" s="19"/>
      <c r="S1042" s="19"/>
      <c r="T1042" s="19"/>
      <c r="U1042" s="19"/>
      <c r="V1042" s="19"/>
      <c r="W1042" s="44"/>
      <c r="X1042" s="56"/>
      <c r="Y1042" s="19"/>
    </row>
    <row r="1043" spans="11:25" x14ac:dyDescent="0.25">
      <c r="K1043" s="19"/>
      <c r="L1043" s="19"/>
      <c r="M1043" s="44"/>
      <c r="N1043" s="19"/>
      <c r="O1043" s="19"/>
      <c r="P1043" s="19"/>
      <c r="Q1043" s="19"/>
      <c r="R1043" s="19"/>
      <c r="S1043" s="19"/>
      <c r="T1043" s="19"/>
      <c r="U1043" s="19"/>
      <c r="V1043" s="19"/>
      <c r="W1043" s="44"/>
      <c r="X1043" s="56"/>
      <c r="Y1043" s="19"/>
    </row>
    <row r="1044" spans="11:25" x14ac:dyDescent="0.25">
      <c r="K1044" s="19"/>
      <c r="L1044" s="19"/>
      <c r="M1044" s="44"/>
      <c r="N1044" s="19"/>
      <c r="O1044" s="19"/>
      <c r="P1044" s="19"/>
      <c r="Q1044" s="19"/>
      <c r="R1044" s="19"/>
      <c r="S1044" s="19"/>
      <c r="T1044" s="19"/>
      <c r="U1044" s="19"/>
      <c r="V1044" s="19"/>
      <c r="W1044" s="44"/>
      <c r="X1044" s="56"/>
      <c r="Y1044" s="19"/>
    </row>
    <row r="1045" spans="11:25" x14ac:dyDescent="0.25">
      <c r="K1045" s="19"/>
      <c r="L1045" s="19"/>
      <c r="M1045" s="44"/>
      <c r="N1045" s="19"/>
      <c r="O1045" s="19"/>
      <c r="P1045" s="19"/>
      <c r="Q1045" s="19"/>
      <c r="R1045" s="19"/>
      <c r="S1045" s="19"/>
      <c r="T1045" s="19"/>
      <c r="U1045" s="19"/>
      <c r="V1045" s="19"/>
      <c r="W1045" s="44"/>
      <c r="X1045" s="56"/>
      <c r="Y1045" s="19"/>
    </row>
    <row r="1046" spans="11:25" x14ac:dyDescent="0.25">
      <c r="K1046" s="19"/>
      <c r="L1046" s="19"/>
      <c r="M1046" s="44"/>
      <c r="N1046" s="19"/>
      <c r="O1046" s="19"/>
      <c r="P1046" s="19"/>
      <c r="Q1046" s="19"/>
      <c r="R1046" s="19"/>
      <c r="S1046" s="19"/>
      <c r="T1046" s="19"/>
      <c r="U1046" s="19"/>
      <c r="V1046" s="19"/>
      <c r="W1046" s="44"/>
      <c r="X1046" s="56"/>
      <c r="Y1046" s="19"/>
    </row>
    <row r="1047" spans="11:25" x14ac:dyDescent="0.25">
      <c r="K1047" s="19"/>
      <c r="L1047" s="19"/>
      <c r="M1047" s="44"/>
      <c r="N1047" s="19"/>
      <c r="O1047" s="19"/>
      <c r="P1047" s="19"/>
      <c r="Q1047" s="19"/>
      <c r="R1047" s="19"/>
      <c r="S1047" s="19"/>
      <c r="T1047" s="19"/>
      <c r="U1047" s="19"/>
      <c r="V1047" s="19"/>
      <c r="W1047" s="44"/>
      <c r="X1047" s="56"/>
      <c r="Y1047" s="19"/>
    </row>
    <row r="1048" spans="11:25" x14ac:dyDescent="0.25">
      <c r="K1048" s="19"/>
      <c r="L1048" s="19"/>
      <c r="M1048" s="44"/>
      <c r="N1048" s="19"/>
      <c r="O1048" s="19"/>
      <c r="P1048" s="19"/>
      <c r="Q1048" s="19"/>
      <c r="R1048" s="19"/>
      <c r="S1048" s="19"/>
      <c r="T1048" s="19"/>
      <c r="U1048" s="19"/>
      <c r="V1048" s="19"/>
      <c r="W1048" s="44"/>
      <c r="X1048" s="56"/>
      <c r="Y1048" s="19"/>
    </row>
    <row r="1049" spans="11:25" x14ac:dyDescent="0.25">
      <c r="K1049" s="19"/>
      <c r="L1049" s="19"/>
      <c r="M1049" s="44"/>
      <c r="N1049" s="19"/>
      <c r="O1049" s="19"/>
      <c r="P1049" s="19"/>
      <c r="Q1049" s="19"/>
      <c r="R1049" s="19"/>
      <c r="S1049" s="19"/>
      <c r="T1049" s="19"/>
      <c r="U1049" s="19"/>
      <c r="V1049" s="19"/>
      <c r="W1049" s="44"/>
      <c r="X1049" s="56"/>
      <c r="Y1049" s="19"/>
    </row>
    <row r="1050" spans="11:25" x14ac:dyDescent="0.25">
      <c r="K1050" s="19"/>
      <c r="L1050" s="19"/>
      <c r="M1050" s="44"/>
      <c r="N1050" s="19"/>
      <c r="O1050" s="19"/>
      <c r="P1050" s="19"/>
      <c r="Q1050" s="19"/>
      <c r="R1050" s="19"/>
      <c r="S1050" s="19"/>
      <c r="T1050" s="19"/>
      <c r="U1050" s="19"/>
      <c r="V1050" s="19"/>
      <c r="W1050" s="44"/>
      <c r="X1050" s="56"/>
      <c r="Y1050" s="19"/>
    </row>
    <row r="1051" spans="11:25" x14ac:dyDescent="0.25">
      <c r="K1051" s="19"/>
      <c r="L1051" s="19"/>
      <c r="M1051" s="44"/>
      <c r="N1051" s="19"/>
      <c r="O1051" s="19"/>
      <c r="P1051" s="19"/>
      <c r="Q1051" s="19"/>
      <c r="R1051" s="19"/>
      <c r="S1051" s="19"/>
      <c r="T1051" s="19"/>
      <c r="U1051" s="19"/>
      <c r="V1051" s="19"/>
      <c r="W1051" s="44"/>
      <c r="X1051" s="56"/>
      <c r="Y1051" s="19"/>
    </row>
    <row r="1052" spans="11:25" x14ac:dyDescent="0.25">
      <c r="K1052" s="19"/>
      <c r="L1052" s="19"/>
      <c r="M1052" s="44"/>
      <c r="N1052" s="19"/>
      <c r="O1052" s="19"/>
      <c r="P1052" s="19"/>
      <c r="Q1052" s="19"/>
      <c r="R1052" s="19"/>
      <c r="S1052" s="19"/>
      <c r="T1052" s="19"/>
      <c r="U1052" s="19"/>
      <c r="V1052" s="19"/>
      <c r="W1052" s="44"/>
      <c r="X1052" s="56"/>
      <c r="Y1052" s="19"/>
    </row>
    <row r="1053" spans="11:25" x14ac:dyDescent="0.25">
      <c r="K1053" s="19"/>
      <c r="L1053" s="19"/>
      <c r="M1053" s="44"/>
      <c r="N1053" s="19"/>
      <c r="O1053" s="19"/>
      <c r="P1053" s="19"/>
      <c r="Q1053" s="19"/>
      <c r="R1053" s="19"/>
      <c r="S1053" s="19"/>
      <c r="T1053" s="19"/>
      <c r="U1053" s="19"/>
      <c r="V1053" s="19"/>
      <c r="W1053" s="44"/>
      <c r="X1053" s="56"/>
      <c r="Y1053" s="19"/>
    </row>
    <row r="1054" spans="11:25" x14ac:dyDescent="0.25">
      <c r="K1054" s="19"/>
      <c r="L1054" s="19"/>
      <c r="M1054" s="44"/>
      <c r="N1054" s="19"/>
      <c r="O1054" s="19"/>
      <c r="P1054" s="19"/>
      <c r="Q1054" s="19"/>
      <c r="R1054" s="19"/>
      <c r="S1054" s="19"/>
      <c r="T1054" s="19"/>
      <c r="U1054" s="19"/>
      <c r="V1054" s="19"/>
      <c r="W1054" s="44"/>
      <c r="X1054" s="56"/>
      <c r="Y1054" s="19"/>
    </row>
    <row r="1055" spans="11:25" x14ac:dyDescent="0.25">
      <c r="K1055" s="19"/>
      <c r="L1055" s="19"/>
      <c r="M1055" s="44"/>
      <c r="N1055" s="19"/>
      <c r="O1055" s="19"/>
      <c r="P1055" s="19"/>
      <c r="Q1055" s="19"/>
      <c r="R1055" s="19"/>
      <c r="S1055" s="19"/>
      <c r="T1055" s="19"/>
      <c r="U1055" s="19"/>
      <c r="V1055" s="19"/>
      <c r="W1055" s="44"/>
      <c r="X1055" s="56"/>
      <c r="Y1055" s="19"/>
    </row>
    <row r="1056" spans="11:25" x14ac:dyDescent="0.25">
      <c r="K1056" s="19"/>
      <c r="L1056" s="19"/>
      <c r="M1056" s="44"/>
      <c r="N1056" s="19"/>
      <c r="O1056" s="19"/>
      <c r="P1056" s="19"/>
      <c r="Q1056" s="19"/>
      <c r="R1056" s="19"/>
      <c r="S1056" s="19"/>
      <c r="T1056" s="19"/>
      <c r="U1056" s="19"/>
      <c r="V1056" s="19"/>
      <c r="W1056" s="44"/>
      <c r="X1056" s="56"/>
      <c r="Y1056" s="19"/>
    </row>
    <row r="1057" spans="11:25" x14ac:dyDescent="0.25">
      <c r="K1057" s="19"/>
      <c r="L1057" s="19"/>
      <c r="M1057" s="44"/>
      <c r="N1057" s="19"/>
      <c r="O1057" s="19"/>
      <c r="P1057" s="19"/>
      <c r="Q1057" s="19"/>
      <c r="R1057" s="19"/>
      <c r="S1057" s="19"/>
      <c r="T1057" s="19"/>
      <c r="U1057" s="19"/>
      <c r="V1057" s="19"/>
      <c r="W1057" s="44"/>
      <c r="X1057" s="56"/>
      <c r="Y1057" s="19"/>
    </row>
    <row r="1058" spans="11:25" x14ac:dyDescent="0.25">
      <c r="K1058" s="19"/>
      <c r="L1058" s="19"/>
      <c r="M1058" s="44"/>
      <c r="N1058" s="19"/>
      <c r="O1058" s="19"/>
      <c r="P1058" s="19"/>
      <c r="Q1058" s="19"/>
      <c r="R1058" s="19"/>
      <c r="S1058" s="19"/>
      <c r="T1058" s="19"/>
      <c r="U1058" s="19"/>
      <c r="V1058" s="19"/>
      <c r="W1058" s="44"/>
      <c r="X1058" s="56"/>
      <c r="Y1058" s="19"/>
    </row>
    <row r="1059" spans="11:25" x14ac:dyDescent="0.25">
      <c r="K1059" s="19"/>
      <c r="L1059" s="19"/>
      <c r="M1059" s="44"/>
      <c r="N1059" s="19"/>
      <c r="O1059" s="19"/>
      <c r="P1059" s="19"/>
      <c r="Q1059" s="19"/>
      <c r="R1059" s="19"/>
      <c r="S1059" s="19"/>
      <c r="T1059" s="19"/>
      <c r="U1059" s="19"/>
      <c r="V1059" s="19"/>
      <c r="W1059" s="44"/>
      <c r="X1059" s="56"/>
      <c r="Y1059" s="19"/>
    </row>
    <row r="1060" spans="11:25" x14ac:dyDescent="0.25">
      <c r="K1060" s="19"/>
      <c r="L1060" s="19"/>
      <c r="M1060" s="44"/>
      <c r="N1060" s="19"/>
      <c r="O1060" s="19"/>
      <c r="P1060" s="19"/>
      <c r="Q1060" s="19"/>
      <c r="R1060" s="19"/>
      <c r="S1060" s="19"/>
      <c r="T1060" s="19"/>
      <c r="U1060" s="19"/>
      <c r="V1060" s="19"/>
      <c r="W1060" s="44"/>
      <c r="X1060" s="56"/>
      <c r="Y1060" s="19"/>
    </row>
    <row r="1061" spans="11:25" x14ac:dyDescent="0.25">
      <c r="K1061" s="19"/>
      <c r="L1061" s="19"/>
      <c r="M1061" s="44"/>
      <c r="N1061" s="19"/>
      <c r="O1061" s="19"/>
      <c r="P1061" s="19"/>
      <c r="Q1061" s="19"/>
      <c r="R1061" s="19"/>
      <c r="S1061" s="19"/>
      <c r="T1061" s="19"/>
      <c r="U1061" s="19"/>
      <c r="V1061" s="19"/>
      <c r="W1061" s="44"/>
      <c r="X1061" s="56"/>
      <c r="Y1061" s="19"/>
    </row>
    <row r="1062" spans="11:25" x14ac:dyDescent="0.25">
      <c r="K1062" s="19"/>
      <c r="L1062" s="19"/>
      <c r="M1062" s="44"/>
      <c r="N1062" s="19"/>
      <c r="O1062" s="19"/>
      <c r="P1062" s="19"/>
      <c r="Q1062" s="19"/>
      <c r="R1062" s="19"/>
      <c r="S1062" s="19"/>
      <c r="T1062" s="19"/>
      <c r="U1062" s="19"/>
      <c r="V1062" s="19"/>
      <c r="W1062" s="44"/>
      <c r="X1062" s="56"/>
      <c r="Y1062" s="19"/>
    </row>
    <row r="1063" spans="11:25" x14ac:dyDescent="0.25">
      <c r="K1063" s="19"/>
      <c r="L1063" s="19"/>
      <c r="M1063" s="44"/>
      <c r="N1063" s="19"/>
      <c r="O1063" s="19"/>
      <c r="P1063" s="19"/>
      <c r="Q1063" s="19"/>
      <c r="R1063" s="19"/>
      <c r="S1063" s="19"/>
      <c r="T1063" s="19"/>
      <c r="U1063" s="19"/>
      <c r="V1063" s="19"/>
      <c r="W1063" s="44"/>
      <c r="X1063" s="56"/>
      <c r="Y1063" s="19"/>
    </row>
    <row r="1064" spans="11:25" x14ac:dyDescent="0.25">
      <c r="K1064" s="19"/>
      <c r="L1064" s="19"/>
      <c r="M1064" s="44"/>
      <c r="N1064" s="19"/>
      <c r="O1064" s="19"/>
      <c r="P1064" s="19"/>
      <c r="Q1064" s="19"/>
      <c r="R1064" s="19"/>
      <c r="S1064" s="19"/>
      <c r="T1064" s="19"/>
      <c r="U1064" s="19"/>
      <c r="V1064" s="19"/>
      <c r="W1064" s="44"/>
      <c r="X1064" s="56"/>
      <c r="Y1064" s="19"/>
    </row>
    <row r="1065" spans="11:25" x14ac:dyDescent="0.25">
      <c r="K1065" s="19"/>
      <c r="L1065" s="19"/>
      <c r="M1065" s="44"/>
      <c r="N1065" s="19"/>
      <c r="O1065" s="19"/>
      <c r="P1065" s="19"/>
      <c r="Q1065" s="19"/>
      <c r="R1065" s="19"/>
      <c r="S1065" s="19"/>
      <c r="T1065" s="19"/>
      <c r="U1065" s="19"/>
      <c r="V1065" s="19"/>
      <c r="W1065" s="44"/>
      <c r="X1065" s="56"/>
      <c r="Y1065" s="19"/>
    </row>
    <row r="1066" spans="11:25" x14ac:dyDescent="0.25">
      <c r="K1066" s="19"/>
      <c r="L1066" s="19"/>
      <c r="M1066" s="44"/>
      <c r="N1066" s="19"/>
      <c r="O1066" s="19"/>
      <c r="P1066" s="19"/>
      <c r="Q1066" s="19"/>
      <c r="R1066" s="19"/>
      <c r="S1066" s="19"/>
      <c r="T1066" s="19"/>
      <c r="U1066" s="19"/>
      <c r="V1066" s="19"/>
      <c r="W1066" s="44"/>
      <c r="X1066" s="56"/>
      <c r="Y1066" s="19"/>
    </row>
    <row r="1067" spans="11:25" x14ac:dyDescent="0.25">
      <c r="K1067" s="19"/>
      <c r="L1067" s="19"/>
      <c r="M1067" s="44"/>
      <c r="N1067" s="19"/>
      <c r="O1067" s="19"/>
      <c r="P1067" s="19"/>
      <c r="Q1067" s="19"/>
      <c r="R1067" s="19"/>
      <c r="S1067" s="19"/>
      <c r="T1067" s="19"/>
      <c r="U1067" s="19"/>
      <c r="V1067" s="19"/>
      <c r="W1067" s="44"/>
      <c r="X1067" s="56"/>
      <c r="Y1067" s="19"/>
    </row>
    <row r="1068" spans="11:25" x14ac:dyDescent="0.25">
      <c r="K1068" s="19"/>
      <c r="L1068" s="19"/>
      <c r="M1068" s="44"/>
      <c r="N1068" s="19"/>
      <c r="O1068" s="19"/>
      <c r="P1068" s="19"/>
      <c r="Q1068" s="19"/>
      <c r="R1068" s="19"/>
      <c r="S1068" s="19"/>
      <c r="T1068" s="19"/>
      <c r="U1068" s="19"/>
      <c r="V1068" s="19"/>
      <c r="W1068" s="44"/>
      <c r="X1068" s="56"/>
      <c r="Y1068" s="19"/>
    </row>
    <row r="1069" spans="11:25" x14ac:dyDescent="0.25">
      <c r="K1069" s="19"/>
      <c r="L1069" s="19"/>
      <c r="M1069" s="44"/>
      <c r="N1069" s="19"/>
      <c r="O1069" s="19"/>
      <c r="P1069" s="19"/>
      <c r="Q1069" s="19"/>
      <c r="R1069" s="19"/>
      <c r="S1069" s="19"/>
      <c r="T1069" s="19"/>
      <c r="U1069" s="19"/>
      <c r="V1069" s="19"/>
      <c r="W1069" s="44"/>
      <c r="X1069" s="56"/>
      <c r="Y1069" s="19"/>
    </row>
    <row r="1070" spans="11:25" x14ac:dyDescent="0.25">
      <c r="K1070" s="19"/>
      <c r="L1070" s="19"/>
      <c r="M1070" s="44"/>
      <c r="N1070" s="19"/>
      <c r="O1070" s="19"/>
      <c r="P1070" s="19"/>
      <c r="Q1070" s="19"/>
      <c r="R1070" s="19"/>
      <c r="S1070" s="19"/>
      <c r="T1070" s="19"/>
      <c r="U1070" s="19"/>
      <c r="V1070" s="19"/>
      <c r="W1070" s="44"/>
      <c r="X1070" s="56"/>
      <c r="Y1070" s="19"/>
    </row>
    <row r="1071" spans="11:25" x14ac:dyDescent="0.25">
      <c r="K1071" s="19"/>
      <c r="L1071" s="19"/>
      <c r="M1071" s="44"/>
      <c r="N1071" s="19"/>
      <c r="O1071" s="19"/>
      <c r="P1071" s="19"/>
      <c r="Q1071" s="19"/>
      <c r="R1071" s="19"/>
      <c r="S1071" s="19"/>
      <c r="T1071" s="19"/>
      <c r="U1071" s="19"/>
      <c r="V1071" s="19"/>
      <c r="W1071" s="44"/>
      <c r="X1071" s="56"/>
      <c r="Y1071" s="19"/>
    </row>
    <row r="1072" spans="11:25" x14ac:dyDescent="0.25">
      <c r="K1072" s="19"/>
      <c r="L1072" s="19"/>
      <c r="M1072" s="44"/>
      <c r="N1072" s="19"/>
      <c r="O1072" s="19"/>
      <c r="P1072" s="19"/>
      <c r="Q1072" s="19"/>
      <c r="R1072" s="19"/>
      <c r="S1072" s="19"/>
      <c r="T1072" s="19"/>
      <c r="U1072" s="19"/>
      <c r="V1072" s="19"/>
      <c r="W1072" s="44"/>
      <c r="X1072" s="56"/>
      <c r="Y1072" s="19"/>
    </row>
    <row r="1073" spans="11:25" x14ac:dyDescent="0.25">
      <c r="K1073" s="19"/>
      <c r="L1073" s="19"/>
      <c r="M1073" s="44"/>
      <c r="N1073" s="19"/>
      <c r="O1073" s="19"/>
      <c r="P1073" s="19"/>
      <c r="Q1073" s="19"/>
      <c r="R1073" s="19"/>
      <c r="S1073" s="19"/>
      <c r="T1073" s="19"/>
      <c r="U1073" s="19"/>
      <c r="V1073" s="19"/>
      <c r="W1073" s="44"/>
      <c r="X1073" s="56"/>
      <c r="Y1073" s="19"/>
    </row>
    <row r="1074" spans="11:25" x14ac:dyDescent="0.25">
      <c r="K1074" s="19"/>
      <c r="L1074" s="19"/>
      <c r="M1074" s="44"/>
      <c r="N1074" s="19"/>
      <c r="O1074" s="19"/>
      <c r="P1074" s="19"/>
      <c r="Q1074" s="19"/>
      <c r="R1074" s="19"/>
      <c r="S1074" s="19"/>
      <c r="T1074" s="19"/>
      <c r="U1074" s="19"/>
      <c r="V1074" s="19"/>
      <c r="W1074" s="44"/>
      <c r="X1074" s="56"/>
      <c r="Y1074" s="19"/>
    </row>
    <row r="1075" spans="11:25" x14ac:dyDescent="0.25">
      <c r="K1075" s="19"/>
      <c r="L1075" s="19"/>
      <c r="M1075" s="44"/>
      <c r="N1075" s="19"/>
      <c r="O1075" s="19"/>
      <c r="P1075" s="19"/>
      <c r="Q1075" s="19"/>
      <c r="R1075" s="19"/>
      <c r="S1075" s="19"/>
      <c r="T1075" s="19"/>
      <c r="U1075" s="19"/>
      <c r="V1075" s="19"/>
      <c r="W1075" s="44"/>
      <c r="X1075" s="56"/>
      <c r="Y1075" s="19"/>
    </row>
    <row r="1076" spans="11:25" x14ac:dyDescent="0.25">
      <c r="K1076" s="19"/>
      <c r="L1076" s="19"/>
      <c r="M1076" s="44"/>
      <c r="N1076" s="19"/>
      <c r="O1076" s="19"/>
      <c r="P1076" s="19"/>
      <c r="Q1076" s="19"/>
      <c r="R1076" s="19"/>
      <c r="S1076" s="19"/>
      <c r="T1076" s="19"/>
      <c r="U1076" s="19"/>
      <c r="V1076" s="19"/>
      <c r="W1076" s="44"/>
      <c r="X1076" s="56"/>
      <c r="Y1076" s="19"/>
    </row>
    <row r="1077" spans="11:25" x14ac:dyDescent="0.25">
      <c r="K1077" s="19"/>
      <c r="L1077" s="19"/>
      <c r="M1077" s="44"/>
      <c r="N1077" s="19"/>
      <c r="O1077" s="19"/>
      <c r="P1077" s="19"/>
      <c r="Q1077" s="19"/>
      <c r="R1077" s="19"/>
      <c r="S1077" s="19"/>
      <c r="T1077" s="19"/>
      <c r="U1077" s="19"/>
      <c r="V1077" s="19"/>
      <c r="W1077" s="44"/>
      <c r="X1077" s="56"/>
      <c r="Y1077" s="19"/>
    </row>
    <row r="1078" spans="11:25" x14ac:dyDescent="0.25">
      <c r="K1078" s="19"/>
      <c r="L1078" s="19"/>
      <c r="M1078" s="44"/>
      <c r="N1078" s="19"/>
      <c r="O1078" s="19"/>
      <c r="P1078" s="19"/>
      <c r="Q1078" s="19"/>
      <c r="R1078" s="19"/>
      <c r="S1078" s="19"/>
      <c r="T1078" s="19"/>
      <c r="U1078" s="19"/>
      <c r="V1078" s="19"/>
      <c r="W1078" s="44"/>
      <c r="X1078" s="56"/>
      <c r="Y1078" s="19"/>
    </row>
    <row r="1079" spans="11:25" x14ac:dyDescent="0.25">
      <c r="K1079" s="19"/>
      <c r="L1079" s="19"/>
      <c r="M1079" s="44"/>
      <c r="N1079" s="19"/>
      <c r="O1079" s="19"/>
      <c r="P1079" s="19"/>
      <c r="Q1079" s="19"/>
      <c r="R1079" s="19"/>
      <c r="S1079" s="19"/>
      <c r="T1079" s="19"/>
      <c r="U1079" s="19"/>
      <c r="V1079" s="19"/>
      <c r="W1079" s="44"/>
      <c r="X1079" s="56"/>
      <c r="Y1079" s="19"/>
    </row>
    <row r="1080" spans="11:25" x14ac:dyDescent="0.25">
      <c r="K1080" s="19"/>
      <c r="L1080" s="19"/>
      <c r="M1080" s="44"/>
      <c r="N1080" s="19"/>
      <c r="O1080" s="19"/>
      <c r="P1080" s="19"/>
      <c r="Q1080" s="19"/>
      <c r="R1080" s="19"/>
      <c r="S1080" s="19"/>
      <c r="T1080" s="19"/>
      <c r="U1080" s="19"/>
      <c r="V1080" s="19"/>
      <c r="W1080" s="44"/>
      <c r="X1080" s="56"/>
      <c r="Y1080" s="19"/>
    </row>
    <row r="1081" spans="11:25" x14ac:dyDescent="0.25">
      <c r="K1081" s="19"/>
      <c r="L1081" s="19"/>
      <c r="M1081" s="44"/>
      <c r="N1081" s="19"/>
      <c r="O1081" s="19"/>
      <c r="P1081" s="19"/>
      <c r="Q1081" s="19"/>
      <c r="R1081" s="19"/>
      <c r="S1081" s="19"/>
      <c r="T1081" s="19"/>
      <c r="U1081" s="19"/>
      <c r="V1081" s="19"/>
      <c r="W1081" s="44"/>
      <c r="X1081" s="56"/>
      <c r="Y1081" s="19"/>
    </row>
    <row r="1082" spans="11:25" x14ac:dyDescent="0.25">
      <c r="K1082" s="19"/>
      <c r="L1082" s="19"/>
      <c r="M1082" s="44"/>
      <c r="N1082" s="19"/>
      <c r="O1082" s="19"/>
      <c r="P1082" s="19"/>
      <c r="Q1082" s="19"/>
      <c r="R1082" s="19"/>
      <c r="S1082" s="19"/>
      <c r="T1082" s="19"/>
      <c r="U1082" s="19"/>
      <c r="V1082" s="19"/>
      <c r="W1082" s="44"/>
      <c r="X1082" s="56"/>
      <c r="Y1082" s="19"/>
    </row>
    <row r="1083" spans="11:25" x14ac:dyDescent="0.25">
      <c r="K1083" s="19"/>
      <c r="L1083" s="19"/>
      <c r="M1083" s="44"/>
      <c r="N1083" s="19"/>
      <c r="O1083" s="19"/>
      <c r="P1083" s="19"/>
      <c r="Q1083" s="19"/>
      <c r="R1083" s="19"/>
      <c r="S1083" s="19"/>
      <c r="T1083" s="19"/>
      <c r="U1083" s="19"/>
      <c r="V1083" s="19"/>
      <c r="W1083" s="44"/>
      <c r="X1083" s="56"/>
      <c r="Y1083" s="19"/>
    </row>
    <row r="1084" spans="11:25" x14ac:dyDescent="0.25">
      <c r="K1084" s="19"/>
      <c r="L1084" s="19"/>
      <c r="M1084" s="44"/>
      <c r="N1084" s="19"/>
      <c r="O1084" s="19"/>
      <c r="P1084" s="19"/>
      <c r="Q1084" s="19"/>
      <c r="R1084" s="19"/>
      <c r="S1084" s="19"/>
      <c r="T1084" s="19"/>
      <c r="U1084" s="19"/>
      <c r="V1084" s="19"/>
      <c r="W1084" s="44"/>
      <c r="X1084" s="56"/>
      <c r="Y1084" s="19"/>
    </row>
    <row r="1085" spans="11:25" x14ac:dyDescent="0.25">
      <c r="K1085" s="19"/>
      <c r="L1085" s="19"/>
      <c r="M1085" s="44"/>
      <c r="N1085" s="19"/>
      <c r="O1085" s="19"/>
      <c r="P1085" s="19"/>
      <c r="Q1085" s="19"/>
      <c r="R1085" s="19"/>
      <c r="S1085" s="19"/>
      <c r="T1085" s="19"/>
      <c r="U1085" s="19"/>
      <c r="V1085" s="19"/>
      <c r="W1085" s="44"/>
      <c r="X1085" s="56"/>
      <c r="Y1085" s="19"/>
    </row>
    <row r="1086" spans="11:25" x14ac:dyDescent="0.25">
      <c r="K1086" s="19"/>
      <c r="L1086" s="19"/>
      <c r="M1086" s="44"/>
      <c r="N1086" s="19"/>
      <c r="O1086" s="19"/>
      <c r="P1086" s="19"/>
      <c r="Q1086" s="19"/>
      <c r="R1086" s="19"/>
      <c r="S1086" s="19"/>
      <c r="T1086" s="19"/>
      <c r="U1086" s="19"/>
      <c r="V1086" s="19"/>
      <c r="W1086" s="44"/>
      <c r="X1086" s="56"/>
      <c r="Y1086" s="19"/>
    </row>
    <row r="1087" spans="11:25" x14ac:dyDescent="0.25">
      <c r="K1087" s="19"/>
      <c r="L1087" s="19"/>
      <c r="M1087" s="44"/>
      <c r="N1087" s="19"/>
      <c r="O1087" s="19"/>
      <c r="P1087" s="19"/>
      <c r="Q1087" s="19"/>
      <c r="R1087" s="19"/>
      <c r="S1087" s="19"/>
      <c r="T1087" s="19"/>
      <c r="U1087" s="19"/>
      <c r="V1087" s="19"/>
      <c r="W1087" s="44"/>
      <c r="X1087" s="56"/>
      <c r="Y1087" s="19"/>
    </row>
    <row r="1088" spans="11:25" x14ac:dyDescent="0.25">
      <c r="K1088" s="19"/>
      <c r="L1088" s="19"/>
      <c r="M1088" s="44"/>
      <c r="N1088" s="19"/>
      <c r="O1088" s="19"/>
      <c r="P1088" s="19"/>
      <c r="Q1088" s="19"/>
      <c r="R1088" s="19"/>
      <c r="S1088" s="19"/>
      <c r="T1088" s="19"/>
      <c r="U1088" s="19"/>
      <c r="V1088" s="19"/>
      <c r="W1088" s="44"/>
      <c r="X1088" s="56"/>
      <c r="Y1088" s="19"/>
    </row>
    <row r="1089" spans="11:25" x14ac:dyDescent="0.25">
      <c r="K1089" s="19"/>
      <c r="L1089" s="19"/>
      <c r="M1089" s="44"/>
      <c r="N1089" s="19"/>
      <c r="O1089" s="19"/>
      <c r="P1089" s="19"/>
      <c r="Q1089" s="19"/>
      <c r="R1089" s="19"/>
      <c r="S1089" s="19"/>
      <c r="T1089" s="19"/>
      <c r="U1089" s="19"/>
      <c r="V1089" s="19"/>
      <c r="W1089" s="44"/>
      <c r="X1089" s="56"/>
      <c r="Y1089" s="19"/>
    </row>
    <row r="1090" spans="11:25" x14ac:dyDescent="0.25">
      <c r="K1090" s="19"/>
      <c r="L1090" s="19"/>
      <c r="M1090" s="44"/>
      <c r="N1090" s="19"/>
      <c r="O1090" s="19"/>
      <c r="P1090" s="19"/>
      <c r="Q1090" s="19"/>
      <c r="R1090" s="19"/>
      <c r="S1090" s="19"/>
      <c r="T1090" s="19"/>
      <c r="U1090" s="19"/>
      <c r="V1090" s="19"/>
      <c r="W1090" s="44"/>
      <c r="X1090" s="56"/>
      <c r="Y1090" s="19"/>
    </row>
    <row r="1091" spans="11:25" x14ac:dyDescent="0.25">
      <c r="K1091" s="19"/>
      <c r="L1091" s="19"/>
      <c r="M1091" s="44"/>
      <c r="N1091" s="19"/>
      <c r="O1091" s="19"/>
      <c r="P1091" s="19"/>
      <c r="Q1091" s="19"/>
      <c r="R1091" s="19"/>
      <c r="S1091" s="19"/>
      <c r="T1091" s="19"/>
      <c r="U1091" s="19"/>
      <c r="V1091" s="19"/>
      <c r="W1091" s="44"/>
      <c r="X1091" s="56"/>
      <c r="Y1091" s="19"/>
    </row>
    <row r="1092" spans="11:25" x14ac:dyDescent="0.25">
      <c r="K1092" s="19"/>
      <c r="L1092" s="19"/>
      <c r="M1092" s="44"/>
      <c r="N1092" s="19"/>
      <c r="O1092" s="19"/>
      <c r="P1092" s="19"/>
      <c r="Q1092" s="19"/>
      <c r="R1092" s="19"/>
      <c r="S1092" s="19"/>
      <c r="T1092" s="19"/>
      <c r="U1092" s="19"/>
      <c r="V1092" s="19"/>
      <c r="W1092" s="44"/>
      <c r="X1092" s="56"/>
      <c r="Y1092" s="19"/>
    </row>
    <row r="1093" spans="11:25" x14ac:dyDescent="0.25">
      <c r="K1093" s="19"/>
      <c r="L1093" s="19"/>
      <c r="M1093" s="44"/>
      <c r="N1093" s="19"/>
      <c r="O1093" s="19"/>
      <c r="P1093" s="19"/>
      <c r="Q1093" s="19"/>
      <c r="R1093" s="19"/>
      <c r="S1093" s="19"/>
      <c r="T1093" s="19"/>
      <c r="U1093" s="19"/>
      <c r="V1093" s="19"/>
      <c r="W1093" s="44"/>
      <c r="X1093" s="56"/>
      <c r="Y1093" s="19"/>
    </row>
    <row r="1094" spans="11:25" x14ac:dyDescent="0.25">
      <c r="K1094" s="19"/>
      <c r="L1094" s="19"/>
      <c r="M1094" s="44"/>
      <c r="N1094" s="19"/>
      <c r="O1094" s="19"/>
      <c r="P1094" s="19"/>
      <c r="Q1094" s="19"/>
      <c r="R1094" s="19"/>
      <c r="S1094" s="19"/>
      <c r="T1094" s="19"/>
      <c r="U1094" s="19"/>
      <c r="V1094" s="19"/>
      <c r="W1094" s="44"/>
      <c r="X1094" s="56"/>
      <c r="Y1094" s="19"/>
    </row>
    <row r="1095" spans="11:25" x14ac:dyDescent="0.25">
      <c r="K1095" s="19"/>
      <c r="L1095" s="19"/>
      <c r="M1095" s="44"/>
      <c r="N1095" s="19"/>
      <c r="O1095" s="19"/>
      <c r="P1095" s="19"/>
      <c r="Q1095" s="19"/>
      <c r="R1095" s="19"/>
      <c r="S1095" s="19"/>
      <c r="T1095" s="19"/>
      <c r="U1095" s="19"/>
      <c r="V1095" s="19"/>
      <c r="W1095" s="44"/>
      <c r="X1095" s="56"/>
      <c r="Y1095" s="19"/>
    </row>
    <row r="1096" spans="11:25" x14ac:dyDescent="0.25">
      <c r="K1096" s="19"/>
      <c r="L1096" s="19"/>
      <c r="M1096" s="44"/>
      <c r="N1096" s="19"/>
      <c r="O1096" s="19"/>
      <c r="P1096" s="19"/>
      <c r="Q1096" s="19"/>
      <c r="R1096" s="19"/>
      <c r="S1096" s="19"/>
      <c r="T1096" s="19"/>
      <c r="U1096" s="19"/>
      <c r="V1096" s="19"/>
      <c r="W1096" s="44"/>
      <c r="X1096" s="56"/>
      <c r="Y1096" s="19"/>
    </row>
    <row r="1097" spans="11:25" x14ac:dyDescent="0.25">
      <c r="K1097" s="19"/>
      <c r="L1097" s="19"/>
      <c r="M1097" s="44"/>
      <c r="N1097" s="19"/>
      <c r="O1097" s="19"/>
      <c r="P1097" s="19"/>
      <c r="Q1097" s="19"/>
      <c r="R1097" s="19"/>
      <c r="S1097" s="19"/>
      <c r="T1097" s="19"/>
      <c r="U1097" s="19"/>
      <c r="V1097" s="19"/>
      <c r="W1097" s="44"/>
      <c r="X1097" s="56"/>
      <c r="Y1097" s="19"/>
    </row>
    <row r="1098" spans="11:25" x14ac:dyDescent="0.25">
      <c r="K1098" s="19"/>
      <c r="L1098" s="19"/>
      <c r="M1098" s="44"/>
      <c r="N1098" s="19"/>
      <c r="O1098" s="19"/>
      <c r="P1098" s="19"/>
      <c r="Q1098" s="19"/>
      <c r="R1098" s="19"/>
      <c r="S1098" s="19"/>
      <c r="T1098" s="19"/>
      <c r="U1098" s="19"/>
      <c r="V1098" s="19"/>
      <c r="W1098" s="44"/>
      <c r="X1098" s="56"/>
      <c r="Y1098" s="19"/>
    </row>
    <row r="1099" spans="11:25" x14ac:dyDescent="0.25">
      <c r="K1099" s="19"/>
      <c r="L1099" s="19"/>
      <c r="M1099" s="44"/>
      <c r="N1099" s="19"/>
      <c r="O1099" s="19"/>
      <c r="P1099" s="19"/>
      <c r="Q1099" s="19"/>
      <c r="R1099" s="19"/>
      <c r="S1099" s="19"/>
      <c r="T1099" s="19"/>
      <c r="U1099" s="19"/>
      <c r="V1099" s="19"/>
      <c r="W1099" s="44"/>
      <c r="X1099" s="56"/>
      <c r="Y1099" s="19"/>
    </row>
    <row r="1100" spans="11:25" x14ac:dyDescent="0.25">
      <c r="K1100" s="19"/>
      <c r="L1100" s="19"/>
      <c r="M1100" s="44"/>
      <c r="N1100" s="19"/>
      <c r="O1100" s="19"/>
      <c r="P1100" s="19"/>
      <c r="Q1100" s="19"/>
      <c r="R1100" s="19"/>
      <c r="S1100" s="19"/>
      <c r="T1100" s="19"/>
      <c r="U1100" s="19"/>
      <c r="V1100" s="19"/>
      <c r="W1100" s="44"/>
      <c r="X1100" s="56"/>
      <c r="Y1100" s="19"/>
    </row>
    <row r="1101" spans="11:25" x14ac:dyDescent="0.25">
      <c r="K1101" s="19"/>
      <c r="L1101" s="19"/>
      <c r="M1101" s="44"/>
      <c r="N1101" s="19"/>
      <c r="O1101" s="19"/>
      <c r="P1101" s="19"/>
      <c r="Q1101" s="19"/>
      <c r="R1101" s="19"/>
      <c r="S1101" s="19"/>
      <c r="T1101" s="19"/>
      <c r="U1101" s="19"/>
      <c r="V1101" s="19"/>
      <c r="W1101" s="44"/>
      <c r="X1101" s="56"/>
      <c r="Y1101" s="19"/>
    </row>
    <row r="1102" spans="11:25" x14ac:dyDescent="0.25">
      <c r="K1102" s="19"/>
      <c r="L1102" s="19"/>
      <c r="M1102" s="44"/>
      <c r="N1102" s="19"/>
      <c r="O1102" s="19"/>
      <c r="P1102" s="19"/>
      <c r="Q1102" s="19"/>
      <c r="R1102" s="19"/>
      <c r="S1102" s="19"/>
      <c r="T1102" s="19"/>
      <c r="U1102" s="19"/>
      <c r="V1102" s="19"/>
      <c r="W1102" s="44"/>
      <c r="X1102" s="56"/>
      <c r="Y1102" s="19"/>
    </row>
    <row r="1103" spans="11:25" x14ac:dyDescent="0.25">
      <c r="K1103" s="19"/>
      <c r="L1103" s="19"/>
      <c r="M1103" s="44"/>
      <c r="N1103" s="19"/>
      <c r="O1103" s="19"/>
      <c r="P1103" s="19"/>
      <c r="Q1103" s="19"/>
      <c r="R1103" s="19"/>
      <c r="S1103" s="19"/>
      <c r="T1103" s="19"/>
      <c r="U1103" s="19"/>
      <c r="V1103" s="19"/>
      <c r="W1103" s="44"/>
      <c r="X1103" s="56"/>
      <c r="Y1103" s="19"/>
    </row>
    <row r="1104" spans="11:25" x14ac:dyDescent="0.25">
      <c r="K1104" s="19"/>
      <c r="L1104" s="19"/>
      <c r="M1104" s="44"/>
      <c r="N1104" s="19"/>
      <c r="O1104" s="19"/>
      <c r="P1104" s="19"/>
      <c r="Q1104" s="19"/>
      <c r="R1104" s="19"/>
      <c r="S1104" s="19"/>
      <c r="T1104" s="19"/>
      <c r="U1104" s="19"/>
      <c r="V1104" s="19"/>
      <c r="W1104" s="44"/>
      <c r="X1104" s="56"/>
      <c r="Y1104" s="19"/>
    </row>
    <row r="1105" spans="11:25" x14ac:dyDescent="0.25">
      <c r="K1105" s="19"/>
      <c r="L1105" s="19"/>
      <c r="M1105" s="44"/>
      <c r="N1105" s="19"/>
      <c r="O1105" s="19"/>
      <c r="P1105" s="19"/>
      <c r="Q1105" s="19"/>
      <c r="R1105" s="19"/>
      <c r="S1105" s="19"/>
      <c r="T1105" s="19"/>
      <c r="U1105" s="19"/>
      <c r="V1105" s="19"/>
      <c r="W1105" s="44"/>
      <c r="X1105" s="56"/>
      <c r="Y1105" s="19"/>
    </row>
    <row r="1106" spans="11:25" x14ac:dyDescent="0.25">
      <c r="K1106" s="19"/>
      <c r="L1106" s="19"/>
      <c r="M1106" s="44"/>
      <c r="N1106" s="19"/>
      <c r="O1106" s="19"/>
      <c r="P1106" s="19"/>
      <c r="Q1106" s="19"/>
      <c r="R1106" s="19"/>
      <c r="S1106" s="19"/>
      <c r="T1106" s="19"/>
      <c r="U1106" s="19"/>
      <c r="V1106" s="19"/>
      <c r="W1106" s="44"/>
      <c r="X1106" s="56"/>
      <c r="Y1106" s="19"/>
    </row>
    <row r="1107" spans="11:25" x14ac:dyDescent="0.25">
      <c r="K1107" s="19"/>
      <c r="L1107" s="19"/>
      <c r="M1107" s="44"/>
      <c r="N1107" s="19"/>
      <c r="O1107" s="19"/>
      <c r="P1107" s="19"/>
      <c r="Q1107" s="19"/>
      <c r="R1107" s="19"/>
      <c r="S1107" s="19"/>
      <c r="T1107" s="19"/>
      <c r="U1107" s="19"/>
      <c r="V1107" s="19"/>
      <c r="W1107" s="44"/>
      <c r="X1107" s="56"/>
      <c r="Y1107" s="19"/>
    </row>
    <row r="1108" spans="11:25" x14ac:dyDescent="0.25">
      <c r="K1108" s="19"/>
      <c r="L1108" s="19"/>
      <c r="M1108" s="44"/>
      <c r="N1108" s="19"/>
      <c r="O1108" s="19"/>
      <c r="P1108" s="19"/>
      <c r="Q1108" s="19"/>
      <c r="R1108" s="19"/>
      <c r="S1108" s="19"/>
      <c r="T1108" s="19"/>
      <c r="U1108" s="19"/>
      <c r="V1108" s="19"/>
      <c r="W1108" s="44"/>
      <c r="X1108" s="56"/>
      <c r="Y1108" s="19"/>
    </row>
    <row r="1109" spans="11:25" x14ac:dyDescent="0.25">
      <c r="K1109" s="19"/>
      <c r="L1109" s="19"/>
      <c r="M1109" s="44"/>
      <c r="N1109" s="19"/>
      <c r="O1109" s="19"/>
      <c r="P1109" s="19"/>
      <c r="Q1109" s="19"/>
      <c r="R1109" s="19"/>
      <c r="S1109" s="19"/>
      <c r="T1109" s="19"/>
      <c r="U1109" s="19"/>
      <c r="V1109" s="19"/>
      <c r="W1109" s="44"/>
      <c r="X1109" s="56"/>
      <c r="Y1109" s="19"/>
    </row>
    <row r="1110" spans="11:25" x14ac:dyDescent="0.25">
      <c r="K1110" s="19"/>
      <c r="L1110" s="19"/>
      <c r="M1110" s="44"/>
      <c r="N1110" s="19"/>
      <c r="O1110" s="19"/>
      <c r="P1110" s="19"/>
      <c r="Q1110" s="19"/>
      <c r="R1110" s="19"/>
      <c r="S1110" s="19"/>
      <c r="T1110" s="19"/>
      <c r="U1110" s="19"/>
      <c r="V1110" s="19"/>
      <c r="W1110" s="44"/>
      <c r="X1110" s="56"/>
      <c r="Y1110" s="19"/>
    </row>
    <row r="1111" spans="11:25" x14ac:dyDescent="0.25">
      <c r="K1111" s="19"/>
      <c r="L1111" s="19"/>
      <c r="M1111" s="44"/>
      <c r="N1111" s="19"/>
      <c r="O1111" s="19"/>
      <c r="P1111" s="19"/>
      <c r="Q1111" s="19"/>
      <c r="R1111" s="19"/>
      <c r="S1111" s="19"/>
      <c r="T1111" s="19"/>
      <c r="U1111" s="19"/>
      <c r="V1111" s="19"/>
      <c r="W1111" s="44"/>
      <c r="X1111" s="56"/>
      <c r="Y1111" s="19"/>
    </row>
    <row r="1112" spans="11:25" x14ac:dyDescent="0.25">
      <c r="K1112" s="19"/>
      <c r="L1112" s="19"/>
      <c r="M1112" s="44"/>
      <c r="N1112" s="19"/>
      <c r="O1112" s="19"/>
      <c r="P1112" s="19"/>
      <c r="Q1112" s="19"/>
      <c r="R1112" s="19"/>
      <c r="S1112" s="19"/>
      <c r="T1112" s="19"/>
      <c r="U1112" s="19"/>
      <c r="V1112" s="19"/>
      <c r="W1112" s="44"/>
      <c r="X1112" s="56"/>
      <c r="Y1112" s="19"/>
    </row>
    <row r="1113" spans="11:25" x14ac:dyDescent="0.25">
      <c r="K1113" s="19"/>
      <c r="L1113" s="19"/>
      <c r="M1113" s="44"/>
      <c r="N1113" s="19"/>
      <c r="O1113" s="19"/>
      <c r="P1113" s="19"/>
      <c r="Q1113" s="19"/>
      <c r="R1113" s="19"/>
      <c r="S1113" s="19"/>
      <c r="T1113" s="19"/>
      <c r="U1113" s="19"/>
      <c r="V1113" s="19"/>
      <c r="W1113" s="44"/>
      <c r="X1113" s="56"/>
      <c r="Y1113" s="19"/>
    </row>
    <row r="1114" spans="11:25" x14ac:dyDescent="0.25">
      <c r="K1114" s="19"/>
      <c r="L1114" s="19"/>
      <c r="M1114" s="44"/>
      <c r="N1114" s="19"/>
      <c r="O1114" s="19"/>
      <c r="P1114" s="19"/>
      <c r="Q1114" s="19"/>
      <c r="R1114" s="19"/>
      <c r="S1114" s="19"/>
      <c r="T1114" s="19"/>
      <c r="U1114" s="19"/>
      <c r="V1114" s="19"/>
      <c r="W1114" s="44"/>
      <c r="X1114" s="56"/>
      <c r="Y1114" s="19"/>
    </row>
    <row r="1115" spans="11:25" x14ac:dyDescent="0.25">
      <c r="K1115" s="19"/>
      <c r="L1115" s="19"/>
      <c r="M1115" s="44"/>
      <c r="N1115" s="19"/>
      <c r="O1115" s="19"/>
      <c r="P1115" s="19"/>
      <c r="Q1115" s="19"/>
      <c r="R1115" s="19"/>
      <c r="S1115" s="19"/>
      <c r="T1115" s="19"/>
      <c r="U1115" s="19"/>
      <c r="V1115" s="19"/>
      <c r="W1115" s="44"/>
      <c r="X1115" s="56"/>
      <c r="Y1115" s="19"/>
    </row>
    <row r="1116" spans="11:25" x14ac:dyDescent="0.25">
      <c r="K1116" s="19"/>
      <c r="L1116" s="19"/>
      <c r="M1116" s="44"/>
      <c r="N1116" s="19"/>
      <c r="O1116" s="19"/>
      <c r="P1116" s="19"/>
      <c r="Q1116" s="19"/>
      <c r="R1116" s="19"/>
      <c r="S1116" s="19"/>
      <c r="T1116" s="19"/>
      <c r="U1116" s="19"/>
      <c r="V1116" s="19"/>
      <c r="W1116" s="44"/>
      <c r="X1116" s="56"/>
      <c r="Y1116" s="19"/>
    </row>
    <row r="1117" spans="11:25" x14ac:dyDescent="0.25">
      <c r="K1117" s="19"/>
      <c r="L1117" s="19"/>
      <c r="M1117" s="44"/>
      <c r="N1117" s="19"/>
      <c r="O1117" s="19"/>
      <c r="P1117" s="19"/>
      <c r="Q1117" s="19"/>
      <c r="R1117" s="19"/>
      <c r="S1117" s="19"/>
      <c r="T1117" s="19"/>
      <c r="U1117" s="19"/>
      <c r="V1117" s="19"/>
      <c r="W1117" s="44"/>
      <c r="X1117" s="56"/>
      <c r="Y1117" s="19"/>
    </row>
    <row r="1118" spans="11:25" x14ac:dyDescent="0.25">
      <c r="K1118" s="19"/>
      <c r="L1118" s="19"/>
      <c r="M1118" s="44"/>
      <c r="N1118" s="19"/>
      <c r="O1118" s="19"/>
      <c r="P1118" s="19"/>
      <c r="Q1118" s="19"/>
      <c r="R1118" s="19"/>
      <c r="S1118" s="19"/>
      <c r="T1118" s="19"/>
      <c r="U1118" s="19"/>
      <c r="V1118" s="19"/>
      <c r="W1118" s="44"/>
      <c r="X1118" s="56"/>
      <c r="Y1118" s="19"/>
    </row>
    <row r="1119" spans="11:25" x14ac:dyDescent="0.25">
      <c r="K1119" s="19"/>
      <c r="L1119" s="19"/>
      <c r="M1119" s="44"/>
      <c r="N1119" s="19"/>
      <c r="O1119" s="19"/>
      <c r="P1119" s="19"/>
      <c r="Q1119" s="19"/>
      <c r="R1119" s="19"/>
      <c r="S1119" s="19"/>
      <c r="T1119" s="19"/>
      <c r="U1119" s="19"/>
      <c r="V1119" s="19"/>
      <c r="W1119" s="44"/>
      <c r="X1119" s="56"/>
      <c r="Y1119" s="19"/>
    </row>
    <row r="1120" spans="11:25" x14ac:dyDescent="0.25">
      <c r="K1120" s="19"/>
      <c r="L1120" s="19"/>
      <c r="M1120" s="44"/>
      <c r="N1120" s="19"/>
      <c r="O1120" s="19"/>
      <c r="P1120" s="19"/>
      <c r="Q1120" s="19"/>
      <c r="R1120" s="19"/>
      <c r="S1120" s="19"/>
      <c r="T1120" s="19"/>
      <c r="U1120" s="19"/>
      <c r="V1120" s="19"/>
      <c r="W1120" s="44"/>
      <c r="X1120" s="56"/>
      <c r="Y1120" s="19"/>
    </row>
    <row r="1121" spans="11:25" x14ac:dyDescent="0.25">
      <c r="K1121" s="19"/>
      <c r="L1121" s="19"/>
      <c r="M1121" s="44"/>
      <c r="N1121" s="19"/>
      <c r="O1121" s="19"/>
      <c r="P1121" s="19"/>
      <c r="Q1121" s="19"/>
      <c r="R1121" s="19"/>
      <c r="S1121" s="19"/>
      <c r="T1121" s="19"/>
      <c r="U1121" s="19"/>
      <c r="V1121" s="19"/>
      <c r="W1121" s="44"/>
      <c r="X1121" s="56"/>
      <c r="Y1121" s="19"/>
    </row>
    <row r="1122" spans="11:25" x14ac:dyDescent="0.25">
      <c r="K1122" s="19"/>
      <c r="L1122" s="19"/>
      <c r="M1122" s="44"/>
      <c r="N1122" s="19"/>
      <c r="O1122" s="19"/>
      <c r="P1122" s="19"/>
      <c r="Q1122" s="19"/>
      <c r="R1122" s="19"/>
      <c r="S1122" s="19"/>
      <c r="T1122" s="19"/>
      <c r="U1122" s="19"/>
      <c r="V1122" s="19"/>
      <c r="W1122" s="44"/>
      <c r="X1122" s="56"/>
      <c r="Y1122" s="19"/>
    </row>
    <row r="1123" spans="11:25" x14ac:dyDescent="0.25">
      <c r="K1123" s="19"/>
      <c r="L1123" s="19"/>
      <c r="M1123" s="44"/>
      <c r="N1123" s="19"/>
      <c r="O1123" s="19"/>
      <c r="P1123" s="19"/>
      <c r="Q1123" s="19"/>
      <c r="R1123" s="19"/>
      <c r="S1123" s="19"/>
      <c r="T1123" s="19"/>
      <c r="U1123" s="19"/>
      <c r="V1123" s="19"/>
      <c r="W1123" s="44"/>
      <c r="X1123" s="56"/>
      <c r="Y1123" s="19"/>
    </row>
    <row r="1124" spans="11:25" x14ac:dyDescent="0.25">
      <c r="K1124" s="19"/>
      <c r="L1124" s="19"/>
      <c r="M1124" s="44"/>
      <c r="N1124" s="19"/>
      <c r="O1124" s="19"/>
      <c r="P1124" s="19"/>
      <c r="Q1124" s="19"/>
      <c r="R1124" s="19"/>
      <c r="S1124" s="19"/>
      <c r="T1124" s="19"/>
      <c r="U1124" s="19"/>
      <c r="V1124" s="19"/>
      <c r="W1124" s="44"/>
      <c r="X1124" s="56"/>
      <c r="Y1124" s="19"/>
    </row>
    <row r="1125" spans="11:25" x14ac:dyDescent="0.25">
      <c r="K1125" s="19"/>
      <c r="L1125" s="19"/>
      <c r="M1125" s="44"/>
      <c r="N1125" s="19"/>
      <c r="O1125" s="19"/>
      <c r="P1125" s="19"/>
      <c r="Q1125" s="19"/>
      <c r="R1125" s="19"/>
      <c r="S1125" s="19"/>
      <c r="T1125" s="19"/>
      <c r="U1125" s="19"/>
      <c r="V1125" s="19"/>
      <c r="W1125" s="44"/>
      <c r="X1125" s="56"/>
      <c r="Y1125" s="19"/>
    </row>
    <row r="1126" spans="11:25" x14ac:dyDescent="0.25">
      <c r="K1126" s="19"/>
      <c r="L1126" s="19"/>
      <c r="M1126" s="44"/>
      <c r="N1126" s="19"/>
      <c r="O1126" s="19"/>
      <c r="P1126" s="19"/>
      <c r="Q1126" s="19"/>
      <c r="R1126" s="19"/>
      <c r="S1126" s="19"/>
      <c r="T1126" s="19"/>
      <c r="U1126" s="19"/>
      <c r="V1126" s="19"/>
      <c r="W1126" s="44"/>
      <c r="X1126" s="56"/>
      <c r="Y1126" s="19"/>
    </row>
    <row r="1127" spans="11:25" x14ac:dyDescent="0.25">
      <c r="K1127" s="19"/>
      <c r="L1127" s="19"/>
      <c r="M1127" s="44"/>
      <c r="N1127" s="19"/>
      <c r="O1127" s="19"/>
      <c r="P1127" s="19"/>
      <c r="Q1127" s="19"/>
      <c r="R1127" s="19"/>
      <c r="S1127" s="19"/>
      <c r="T1127" s="19"/>
      <c r="U1127" s="19"/>
      <c r="V1127" s="19"/>
      <c r="W1127" s="44"/>
      <c r="X1127" s="56"/>
      <c r="Y1127" s="19"/>
    </row>
    <row r="1128" spans="11:25" x14ac:dyDescent="0.25">
      <c r="K1128" s="19"/>
      <c r="L1128" s="19"/>
      <c r="M1128" s="44"/>
      <c r="N1128" s="19"/>
      <c r="O1128" s="19"/>
      <c r="P1128" s="19"/>
      <c r="Q1128" s="19"/>
      <c r="R1128" s="19"/>
      <c r="S1128" s="19"/>
      <c r="T1128" s="19"/>
      <c r="U1128" s="19"/>
      <c r="V1128" s="19"/>
      <c r="W1128" s="44"/>
      <c r="X1128" s="56"/>
      <c r="Y1128" s="19"/>
    </row>
    <row r="1129" spans="11:25" x14ac:dyDescent="0.25">
      <c r="K1129" s="19"/>
      <c r="L1129" s="19"/>
      <c r="M1129" s="44"/>
      <c r="N1129" s="19"/>
      <c r="O1129" s="19"/>
      <c r="P1129" s="19"/>
      <c r="Q1129" s="19"/>
      <c r="R1129" s="19"/>
      <c r="S1129" s="19"/>
      <c r="T1129" s="19"/>
      <c r="U1129" s="19"/>
      <c r="V1129" s="19"/>
      <c r="W1129" s="44"/>
      <c r="X1129" s="56"/>
      <c r="Y1129" s="19"/>
    </row>
    <row r="1130" spans="11:25" x14ac:dyDescent="0.25">
      <c r="K1130" s="19"/>
      <c r="L1130" s="19"/>
      <c r="M1130" s="44"/>
      <c r="N1130" s="19"/>
      <c r="O1130" s="19"/>
      <c r="P1130" s="19"/>
      <c r="Q1130" s="19"/>
      <c r="R1130" s="19"/>
      <c r="S1130" s="19"/>
      <c r="T1130" s="19"/>
      <c r="U1130" s="19"/>
      <c r="V1130" s="19"/>
      <c r="W1130" s="44"/>
      <c r="X1130" s="56"/>
      <c r="Y1130" s="19"/>
    </row>
    <row r="1131" spans="11:25" x14ac:dyDescent="0.25">
      <c r="K1131" s="19"/>
      <c r="L1131" s="19"/>
      <c r="M1131" s="44"/>
      <c r="N1131" s="19"/>
      <c r="O1131" s="19"/>
      <c r="P1131" s="19"/>
      <c r="Q1131" s="19"/>
      <c r="R1131" s="19"/>
      <c r="S1131" s="19"/>
      <c r="T1131" s="19"/>
      <c r="U1131" s="19"/>
      <c r="V1131" s="19"/>
      <c r="W1131" s="44"/>
      <c r="X1131" s="56"/>
      <c r="Y1131" s="19"/>
    </row>
    <row r="1132" spans="11:25" x14ac:dyDescent="0.25">
      <c r="K1132" s="19"/>
      <c r="L1132" s="19"/>
      <c r="M1132" s="44"/>
      <c r="N1132" s="19"/>
      <c r="O1132" s="19"/>
      <c r="P1132" s="19"/>
      <c r="Q1132" s="19"/>
      <c r="R1132" s="19"/>
      <c r="S1132" s="19"/>
      <c r="T1132" s="19"/>
      <c r="U1132" s="19"/>
      <c r="V1132" s="19"/>
      <c r="W1132" s="44"/>
      <c r="X1132" s="56"/>
      <c r="Y1132" s="19"/>
    </row>
    <row r="1133" spans="11:25" x14ac:dyDescent="0.25">
      <c r="K1133" s="19"/>
      <c r="L1133" s="19"/>
      <c r="M1133" s="44"/>
      <c r="N1133" s="19"/>
      <c r="O1133" s="19"/>
      <c r="P1133" s="19"/>
      <c r="Q1133" s="19"/>
      <c r="R1133" s="19"/>
      <c r="S1133" s="19"/>
      <c r="T1133" s="19"/>
      <c r="U1133" s="19"/>
      <c r="V1133" s="19"/>
      <c r="W1133" s="44"/>
      <c r="X1133" s="56"/>
      <c r="Y1133" s="19"/>
    </row>
    <row r="1134" spans="11:25" x14ac:dyDescent="0.25">
      <c r="K1134" s="19"/>
      <c r="L1134" s="19"/>
      <c r="M1134" s="44"/>
      <c r="N1134" s="19"/>
      <c r="O1134" s="19"/>
      <c r="P1134" s="19"/>
      <c r="Q1134" s="19"/>
      <c r="R1134" s="19"/>
      <c r="S1134" s="19"/>
      <c r="T1134" s="19"/>
      <c r="U1134" s="19"/>
      <c r="V1134" s="19"/>
      <c r="W1134" s="44"/>
      <c r="X1134" s="56"/>
      <c r="Y1134" s="19"/>
    </row>
    <row r="1135" spans="11:25" x14ac:dyDescent="0.25">
      <c r="K1135" s="19"/>
      <c r="L1135" s="19"/>
      <c r="M1135" s="44"/>
      <c r="N1135" s="19"/>
      <c r="O1135" s="19"/>
      <c r="P1135" s="19"/>
      <c r="Q1135" s="19"/>
      <c r="R1135" s="19"/>
      <c r="S1135" s="19"/>
      <c r="T1135" s="19"/>
      <c r="U1135" s="19"/>
      <c r="V1135" s="19"/>
      <c r="W1135" s="44"/>
      <c r="X1135" s="56"/>
      <c r="Y1135" s="19"/>
    </row>
    <row r="1136" spans="11:25" x14ac:dyDescent="0.25">
      <c r="K1136" s="19"/>
      <c r="L1136" s="19"/>
      <c r="M1136" s="44"/>
      <c r="N1136" s="19"/>
      <c r="O1136" s="19"/>
      <c r="P1136" s="19"/>
      <c r="Q1136" s="19"/>
      <c r="R1136" s="19"/>
      <c r="S1136" s="19"/>
      <c r="T1136" s="19"/>
      <c r="U1136" s="19"/>
      <c r="V1136" s="19"/>
      <c r="W1136" s="44"/>
      <c r="X1136" s="56"/>
      <c r="Y1136" s="19"/>
    </row>
    <row r="1137" spans="11:25" x14ac:dyDescent="0.25">
      <c r="K1137" s="19"/>
      <c r="L1137" s="19"/>
      <c r="M1137" s="44"/>
      <c r="N1137" s="19"/>
      <c r="O1137" s="19"/>
      <c r="P1137" s="19"/>
      <c r="Q1137" s="19"/>
      <c r="R1137" s="19"/>
      <c r="S1137" s="19"/>
      <c r="T1137" s="19"/>
      <c r="U1137" s="19"/>
      <c r="V1137" s="19"/>
      <c r="W1137" s="44"/>
      <c r="X1137" s="56"/>
      <c r="Y1137" s="19"/>
    </row>
    <row r="1138" spans="11:25" x14ac:dyDescent="0.25">
      <c r="K1138" s="19"/>
      <c r="L1138" s="19"/>
      <c r="M1138" s="44"/>
      <c r="N1138" s="19"/>
      <c r="O1138" s="19"/>
      <c r="P1138" s="19"/>
      <c r="Q1138" s="19"/>
      <c r="R1138" s="19"/>
      <c r="S1138" s="19"/>
      <c r="T1138" s="19"/>
      <c r="U1138" s="19"/>
      <c r="V1138" s="19"/>
      <c r="W1138" s="44"/>
      <c r="X1138" s="56"/>
      <c r="Y1138" s="19"/>
    </row>
    <row r="1139" spans="11:25" x14ac:dyDescent="0.25">
      <c r="K1139" s="19"/>
      <c r="L1139" s="19"/>
      <c r="M1139" s="44"/>
      <c r="N1139" s="19"/>
      <c r="O1139" s="19"/>
      <c r="P1139" s="19"/>
      <c r="Q1139" s="19"/>
      <c r="R1139" s="19"/>
      <c r="S1139" s="19"/>
      <c r="T1139" s="19"/>
      <c r="U1139" s="19"/>
      <c r="V1139" s="19"/>
      <c r="W1139" s="44"/>
      <c r="X1139" s="56"/>
      <c r="Y1139" s="19"/>
    </row>
    <row r="1140" spans="11:25" x14ac:dyDescent="0.25">
      <c r="K1140" s="19"/>
      <c r="L1140" s="19"/>
      <c r="M1140" s="44"/>
      <c r="N1140" s="19"/>
      <c r="O1140" s="19"/>
      <c r="P1140" s="19"/>
      <c r="Q1140" s="19"/>
      <c r="R1140" s="19"/>
      <c r="S1140" s="19"/>
      <c r="T1140" s="19"/>
      <c r="U1140" s="19"/>
      <c r="V1140" s="19"/>
      <c r="W1140" s="44"/>
      <c r="X1140" s="56"/>
      <c r="Y1140" s="19"/>
    </row>
    <row r="1141" spans="11:25" x14ac:dyDescent="0.25">
      <c r="K1141" s="19"/>
      <c r="L1141" s="19"/>
      <c r="M1141" s="44"/>
      <c r="N1141" s="19"/>
      <c r="O1141" s="19"/>
      <c r="P1141" s="19"/>
      <c r="Q1141" s="19"/>
      <c r="R1141" s="19"/>
      <c r="S1141" s="19"/>
      <c r="T1141" s="19"/>
      <c r="U1141" s="19"/>
      <c r="V1141" s="19"/>
      <c r="W1141" s="44"/>
      <c r="X1141" s="56"/>
      <c r="Y1141" s="19"/>
    </row>
    <row r="1142" spans="11:25" x14ac:dyDescent="0.25">
      <c r="K1142" s="19"/>
      <c r="L1142" s="19"/>
      <c r="M1142" s="44"/>
      <c r="N1142" s="19"/>
      <c r="O1142" s="19"/>
      <c r="P1142" s="19"/>
      <c r="Q1142" s="19"/>
      <c r="R1142" s="19"/>
      <c r="S1142" s="19"/>
      <c r="T1142" s="19"/>
      <c r="U1142" s="19"/>
      <c r="V1142" s="19"/>
      <c r="W1142" s="44"/>
      <c r="X1142" s="56"/>
      <c r="Y1142" s="19"/>
    </row>
    <row r="1143" spans="11:25" x14ac:dyDescent="0.25">
      <c r="K1143" s="19"/>
      <c r="L1143" s="19"/>
      <c r="M1143" s="44"/>
      <c r="N1143" s="19"/>
      <c r="O1143" s="19"/>
      <c r="P1143" s="19"/>
      <c r="Q1143" s="19"/>
      <c r="R1143" s="19"/>
      <c r="S1143" s="19"/>
      <c r="T1143" s="19"/>
      <c r="U1143" s="19"/>
      <c r="V1143" s="19"/>
      <c r="W1143" s="44"/>
      <c r="X1143" s="56"/>
      <c r="Y1143" s="19"/>
    </row>
    <row r="1144" spans="11:25" x14ac:dyDescent="0.25">
      <c r="K1144" s="19"/>
      <c r="L1144" s="19"/>
      <c r="M1144" s="44"/>
      <c r="N1144" s="19"/>
      <c r="O1144" s="19"/>
      <c r="P1144" s="19"/>
      <c r="Q1144" s="19"/>
      <c r="R1144" s="19"/>
      <c r="S1144" s="19"/>
      <c r="T1144" s="19"/>
      <c r="U1144" s="19"/>
      <c r="V1144" s="19"/>
      <c r="W1144" s="44"/>
      <c r="X1144" s="56"/>
      <c r="Y1144" s="19"/>
    </row>
    <row r="1145" spans="11:25" x14ac:dyDescent="0.25">
      <c r="K1145" s="19"/>
      <c r="L1145" s="19"/>
      <c r="M1145" s="44"/>
      <c r="N1145" s="19"/>
      <c r="O1145" s="19"/>
      <c r="P1145" s="19"/>
      <c r="Q1145" s="19"/>
      <c r="R1145" s="19"/>
      <c r="S1145" s="19"/>
      <c r="T1145" s="19"/>
      <c r="U1145" s="19"/>
      <c r="V1145" s="19"/>
      <c r="W1145" s="44"/>
      <c r="X1145" s="56"/>
      <c r="Y1145" s="19"/>
    </row>
    <row r="1146" spans="11:25" x14ac:dyDescent="0.25">
      <c r="K1146" s="19"/>
      <c r="L1146" s="19"/>
      <c r="M1146" s="44"/>
      <c r="N1146" s="19"/>
      <c r="O1146" s="19"/>
      <c r="P1146" s="19"/>
      <c r="Q1146" s="19"/>
      <c r="R1146" s="19"/>
      <c r="S1146" s="19"/>
      <c r="T1146" s="19"/>
      <c r="U1146" s="19"/>
      <c r="V1146" s="19"/>
      <c r="W1146" s="44"/>
      <c r="X1146" s="56"/>
      <c r="Y1146" s="19"/>
    </row>
    <row r="1147" spans="11:25" x14ac:dyDescent="0.25">
      <c r="K1147" s="19"/>
      <c r="L1147" s="19"/>
      <c r="M1147" s="44"/>
      <c r="N1147" s="19"/>
      <c r="O1147" s="19"/>
      <c r="P1147" s="19"/>
      <c r="Q1147" s="19"/>
      <c r="R1147" s="19"/>
      <c r="S1147" s="19"/>
      <c r="T1147" s="19"/>
      <c r="U1147" s="19"/>
      <c r="V1147" s="19"/>
      <c r="W1147" s="44"/>
      <c r="X1147" s="56"/>
      <c r="Y1147" s="19"/>
    </row>
    <row r="1148" spans="11:25" x14ac:dyDescent="0.25">
      <c r="K1148" s="19"/>
      <c r="L1148" s="19"/>
      <c r="M1148" s="44"/>
      <c r="N1148" s="19"/>
      <c r="O1148" s="19"/>
      <c r="P1148" s="19"/>
      <c r="Q1148" s="19"/>
      <c r="R1148" s="19"/>
      <c r="S1148" s="19"/>
      <c r="T1148" s="19"/>
      <c r="U1148" s="19"/>
      <c r="V1148" s="19"/>
      <c r="W1148" s="44"/>
      <c r="X1148" s="56"/>
      <c r="Y1148" s="19"/>
    </row>
    <row r="1149" spans="11:25" x14ac:dyDescent="0.25">
      <c r="K1149" s="19"/>
      <c r="L1149" s="19"/>
      <c r="M1149" s="44"/>
      <c r="N1149" s="19"/>
      <c r="O1149" s="19"/>
      <c r="P1149" s="19"/>
      <c r="Q1149" s="19"/>
      <c r="R1149" s="19"/>
      <c r="S1149" s="19"/>
      <c r="T1149" s="19"/>
      <c r="U1149" s="19"/>
      <c r="V1149" s="19"/>
      <c r="W1149" s="44"/>
      <c r="X1149" s="56"/>
      <c r="Y1149" s="19"/>
    </row>
    <row r="1150" spans="11:25" x14ac:dyDescent="0.25">
      <c r="K1150" s="19"/>
      <c r="L1150" s="19"/>
      <c r="M1150" s="44"/>
      <c r="N1150" s="19"/>
      <c r="O1150" s="19"/>
      <c r="P1150" s="19"/>
      <c r="Q1150" s="19"/>
      <c r="R1150" s="19"/>
      <c r="S1150" s="19"/>
      <c r="T1150" s="19"/>
      <c r="U1150" s="19"/>
      <c r="V1150" s="19"/>
      <c r="W1150" s="44"/>
      <c r="X1150" s="56"/>
      <c r="Y1150" s="19"/>
    </row>
    <row r="1151" spans="11:25" x14ac:dyDescent="0.25">
      <c r="K1151" s="19"/>
      <c r="L1151" s="19"/>
      <c r="M1151" s="44"/>
      <c r="N1151" s="19"/>
      <c r="O1151" s="19"/>
      <c r="P1151" s="19"/>
      <c r="Q1151" s="19"/>
      <c r="R1151" s="19"/>
      <c r="S1151" s="19"/>
      <c r="T1151" s="19"/>
      <c r="U1151" s="19"/>
      <c r="V1151" s="19"/>
      <c r="W1151" s="44"/>
      <c r="X1151" s="56"/>
      <c r="Y1151" s="19"/>
    </row>
    <row r="1152" spans="11:25" x14ac:dyDescent="0.25">
      <c r="K1152" s="19"/>
      <c r="L1152" s="19"/>
      <c r="M1152" s="44"/>
      <c r="N1152" s="19"/>
      <c r="O1152" s="19"/>
      <c r="P1152" s="19"/>
      <c r="Q1152" s="19"/>
      <c r="R1152" s="19"/>
      <c r="S1152" s="19"/>
      <c r="T1152" s="19"/>
      <c r="U1152" s="19"/>
      <c r="V1152" s="19"/>
      <c r="W1152" s="44"/>
      <c r="X1152" s="56"/>
      <c r="Y1152" s="19"/>
    </row>
    <row r="1153" spans="11:25" x14ac:dyDescent="0.25">
      <c r="K1153" s="19"/>
      <c r="L1153" s="19"/>
      <c r="M1153" s="44"/>
      <c r="N1153" s="19"/>
      <c r="O1153" s="19"/>
      <c r="P1153" s="19"/>
      <c r="Q1153" s="19"/>
      <c r="R1153" s="19"/>
      <c r="S1153" s="19"/>
      <c r="T1153" s="19"/>
      <c r="U1153" s="19"/>
      <c r="V1153" s="19"/>
      <c r="W1153" s="44"/>
      <c r="X1153" s="56"/>
      <c r="Y1153" s="19"/>
    </row>
    <row r="1154" spans="11:25" x14ac:dyDescent="0.25">
      <c r="K1154" s="19"/>
      <c r="L1154" s="19"/>
      <c r="M1154" s="44"/>
      <c r="N1154" s="19"/>
      <c r="O1154" s="19"/>
      <c r="P1154" s="19"/>
      <c r="Q1154" s="19"/>
      <c r="R1154" s="19"/>
      <c r="S1154" s="19"/>
      <c r="T1154" s="19"/>
      <c r="U1154" s="19"/>
      <c r="V1154" s="19"/>
      <c r="W1154" s="44"/>
      <c r="X1154" s="56"/>
      <c r="Y1154" s="19"/>
    </row>
    <row r="1155" spans="11:25" x14ac:dyDescent="0.25">
      <c r="K1155" s="19"/>
      <c r="L1155" s="19"/>
      <c r="M1155" s="44"/>
      <c r="N1155" s="19"/>
      <c r="O1155" s="19"/>
      <c r="P1155" s="19"/>
      <c r="Q1155" s="19"/>
      <c r="R1155" s="19"/>
      <c r="S1155" s="19"/>
      <c r="T1155" s="19"/>
      <c r="U1155" s="19"/>
      <c r="V1155" s="19"/>
      <c r="W1155" s="44"/>
      <c r="X1155" s="56"/>
      <c r="Y1155" s="19"/>
    </row>
    <row r="1156" spans="11:25" x14ac:dyDescent="0.25">
      <c r="K1156" s="19"/>
      <c r="L1156" s="19"/>
      <c r="M1156" s="44"/>
      <c r="N1156" s="19"/>
      <c r="O1156" s="19"/>
      <c r="P1156" s="19"/>
      <c r="Q1156" s="19"/>
      <c r="R1156" s="19"/>
      <c r="S1156" s="19"/>
      <c r="T1156" s="19"/>
      <c r="U1156" s="19"/>
      <c r="V1156" s="19"/>
      <c r="W1156" s="44"/>
      <c r="X1156" s="56"/>
      <c r="Y1156" s="19"/>
    </row>
    <row r="1157" spans="11:25" x14ac:dyDescent="0.25">
      <c r="K1157" s="19"/>
      <c r="L1157" s="19"/>
      <c r="M1157" s="44"/>
      <c r="N1157" s="19"/>
      <c r="O1157" s="19"/>
      <c r="P1157" s="19"/>
      <c r="Q1157" s="19"/>
      <c r="R1157" s="19"/>
      <c r="S1157" s="19"/>
      <c r="T1157" s="19"/>
      <c r="U1157" s="19"/>
      <c r="V1157" s="19"/>
      <c r="W1157" s="44"/>
      <c r="X1157" s="56"/>
      <c r="Y1157" s="19"/>
    </row>
    <row r="1158" spans="11:25" x14ac:dyDescent="0.25">
      <c r="K1158" s="19"/>
      <c r="L1158" s="19"/>
      <c r="M1158" s="44"/>
      <c r="N1158" s="19"/>
      <c r="O1158" s="19"/>
      <c r="P1158" s="19"/>
      <c r="Q1158" s="19"/>
      <c r="R1158" s="19"/>
      <c r="S1158" s="19"/>
      <c r="T1158" s="19"/>
      <c r="U1158" s="19"/>
      <c r="V1158" s="19"/>
      <c r="W1158" s="44"/>
      <c r="X1158" s="56"/>
      <c r="Y1158" s="19"/>
    </row>
    <row r="1159" spans="11:25" x14ac:dyDescent="0.25">
      <c r="K1159" s="19"/>
      <c r="L1159" s="19"/>
      <c r="M1159" s="44"/>
      <c r="N1159" s="19"/>
      <c r="O1159" s="19"/>
      <c r="P1159" s="19"/>
      <c r="Q1159" s="19"/>
      <c r="R1159" s="19"/>
      <c r="S1159" s="19"/>
      <c r="T1159" s="19"/>
      <c r="U1159" s="19"/>
      <c r="V1159" s="19"/>
      <c r="W1159" s="44"/>
      <c r="X1159" s="56"/>
      <c r="Y1159" s="19"/>
    </row>
    <row r="1160" spans="11:25" x14ac:dyDescent="0.25">
      <c r="K1160" s="19"/>
      <c r="L1160" s="19"/>
      <c r="M1160" s="44"/>
      <c r="N1160" s="19"/>
      <c r="O1160" s="19"/>
      <c r="P1160" s="19"/>
      <c r="Q1160" s="19"/>
      <c r="R1160" s="19"/>
      <c r="S1160" s="19"/>
      <c r="T1160" s="19"/>
      <c r="U1160" s="19"/>
      <c r="V1160" s="19"/>
      <c r="W1160" s="44"/>
      <c r="X1160" s="56"/>
      <c r="Y1160" s="19"/>
    </row>
    <row r="1161" spans="11:25" x14ac:dyDescent="0.25">
      <c r="K1161" s="19"/>
      <c r="L1161" s="19"/>
      <c r="M1161" s="44"/>
      <c r="N1161" s="19"/>
      <c r="O1161" s="19"/>
      <c r="P1161" s="19"/>
      <c r="Q1161" s="19"/>
      <c r="R1161" s="19"/>
      <c r="S1161" s="19"/>
      <c r="T1161" s="19"/>
      <c r="U1161" s="19"/>
      <c r="V1161" s="19"/>
      <c r="W1161" s="44"/>
      <c r="X1161" s="56"/>
      <c r="Y1161" s="19"/>
    </row>
    <row r="1162" spans="11:25" x14ac:dyDescent="0.25">
      <c r="K1162" s="19"/>
      <c r="L1162" s="19"/>
      <c r="M1162" s="44"/>
      <c r="N1162" s="19"/>
      <c r="O1162" s="19"/>
      <c r="P1162" s="19"/>
      <c r="Q1162" s="19"/>
      <c r="R1162" s="19"/>
      <c r="S1162" s="19"/>
      <c r="T1162" s="19"/>
      <c r="U1162" s="19"/>
      <c r="V1162" s="19"/>
      <c r="W1162" s="44"/>
      <c r="X1162" s="56"/>
      <c r="Y1162" s="19"/>
    </row>
    <row r="1163" spans="11:25" x14ac:dyDescent="0.25">
      <c r="K1163" s="19"/>
      <c r="L1163" s="19"/>
      <c r="M1163" s="44"/>
      <c r="N1163" s="19"/>
      <c r="O1163" s="19"/>
      <c r="P1163" s="19"/>
      <c r="Q1163" s="19"/>
      <c r="R1163" s="19"/>
      <c r="S1163" s="19"/>
      <c r="T1163" s="19"/>
      <c r="U1163" s="19"/>
      <c r="V1163" s="19"/>
      <c r="W1163" s="44"/>
      <c r="X1163" s="56"/>
      <c r="Y1163" s="19"/>
    </row>
    <row r="1164" spans="11:25" x14ac:dyDescent="0.25">
      <c r="K1164" s="19"/>
      <c r="L1164" s="19"/>
      <c r="M1164" s="44"/>
      <c r="N1164" s="19"/>
      <c r="O1164" s="19"/>
      <c r="P1164" s="19"/>
      <c r="Q1164" s="19"/>
      <c r="R1164" s="19"/>
      <c r="S1164" s="19"/>
      <c r="T1164" s="19"/>
      <c r="U1164" s="19"/>
      <c r="V1164" s="19"/>
      <c r="W1164" s="44"/>
      <c r="X1164" s="56"/>
      <c r="Y1164" s="19"/>
    </row>
    <row r="1165" spans="11:25" x14ac:dyDescent="0.25">
      <c r="K1165" s="19"/>
      <c r="L1165" s="19"/>
      <c r="M1165" s="44"/>
      <c r="N1165" s="19"/>
      <c r="O1165" s="19"/>
      <c r="P1165" s="19"/>
      <c r="Q1165" s="19"/>
      <c r="R1165" s="19"/>
      <c r="S1165" s="19"/>
      <c r="T1165" s="19"/>
      <c r="U1165" s="19"/>
      <c r="V1165" s="19"/>
      <c r="W1165" s="44"/>
      <c r="X1165" s="56"/>
      <c r="Y1165" s="19"/>
    </row>
    <row r="1166" spans="11:25" x14ac:dyDescent="0.25">
      <c r="K1166" s="19"/>
      <c r="L1166" s="19"/>
      <c r="M1166" s="44"/>
      <c r="N1166" s="19"/>
      <c r="O1166" s="19"/>
      <c r="P1166" s="19"/>
      <c r="Q1166" s="19"/>
      <c r="R1166" s="19"/>
      <c r="S1166" s="19"/>
      <c r="T1166" s="19"/>
      <c r="U1166" s="19"/>
      <c r="V1166" s="19"/>
      <c r="W1166" s="44"/>
      <c r="X1166" s="56"/>
      <c r="Y1166" s="19"/>
    </row>
    <row r="1167" spans="11:25" x14ac:dyDescent="0.25">
      <c r="K1167" s="19"/>
      <c r="L1167" s="19"/>
      <c r="M1167" s="44"/>
      <c r="N1167" s="19"/>
      <c r="O1167" s="19"/>
      <c r="P1167" s="19"/>
      <c r="Q1167" s="19"/>
      <c r="R1167" s="19"/>
      <c r="S1167" s="19"/>
      <c r="T1167" s="19"/>
      <c r="U1167" s="19"/>
      <c r="V1167" s="19"/>
      <c r="W1167" s="44"/>
      <c r="X1167" s="56"/>
      <c r="Y1167" s="19"/>
    </row>
    <row r="1168" spans="11:25" x14ac:dyDescent="0.25">
      <c r="K1168" s="19"/>
      <c r="L1168" s="19"/>
      <c r="M1168" s="44"/>
      <c r="N1168" s="19"/>
      <c r="O1168" s="19"/>
      <c r="P1168" s="19"/>
      <c r="Q1168" s="19"/>
      <c r="R1168" s="19"/>
      <c r="S1168" s="19"/>
      <c r="T1168" s="19"/>
      <c r="U1168" s="19"/>
      <c r="V1168" s="19"/>
      <c r="W1168" s="44"/>
      <c r="X1168" s="56"/>
      <c r="Y1168" s="19"/>
    </row>
    <row r="1169" spans="11:25" x14ac:dyDescent="0.25">
      <c r="K1169" s="19"/>
      <c r="L1169" s="19"/>
      <c r="M1169" s="44"/>
      <c r="N1169" s="19"/>
      <c r="O1169" s="19"/>
      <c r="P1169" s="19"/>
      <c r="Q1169" s="19"/>
      <c r="R1169" s="19"/>
      <c r="S1169" s="19"/>
      <c r="T1169" s="19"/>
      <c r="U1169" s="19"/>
      <c r="V1169" s="19"/>
      <c r="W1169" s="44"/>
      <c r="X1169" s="56"/>
      <c r="Y1169" s="19"/>
    </row>
    <row r="1170" spans="11:25" x14ac:dyDescent="0.25">
      <c r="K1170" s="19"/>
      <c r="L1170" s="19"/>
      <c r="M1170" s="44"/>
      <c r="N1170" s="19"/>
      <c r="O1170" s="19"/>
      <c r="P1170" s="19"/>
      <c r="Q1170" s="19"/>
      <c r="R1170" s="19"/>
      <c r="S1170" s="19"/>
      <c r="T1170" s="19"/>
      <c r="U1170" s="19"/>
      <c r="V1170" s="19"/>
      <c r="W1170" s="44"/>
      <c r="X1170" s="56"/>
      <c r="Y1170" s="19"/>
    </row>
    <row r="1171" spans="11:25" x14ac:dyDescent="0.25">
      <c r="K1171" s="19"/>
      <c r="L1171" s="19"/>
      <c r="M1171" s="44"/>
      <c r="N1171" s="19"/>
      <c r="O1171" s="19"/>
      <c r="P1171" s="19"/>
      <c r="Q1171" s="19"/>
      <c r="R1171" s="19"/>
      <c r="S1171" s="19"/>
      <c r="T1171" s="19"/>
      <c r="U1171" s="19"/>
      <c r="V1171" s="19"/>
      <c r="W1171" s="44"/>
      <c r="X1171" s="56"/>
      <c r="Y1171" s="19"/>
    </row>
    <row r="1172" spans="11:25" x14ac:dyDescent="0.25">
      <c r="K1172" s="19"/>
      <c r="L1172" s="19"/>
      <c r="M1172" s="44"/>
      <c r="N1172" s="19"/>
      <c r="O1172" s="19"/>
      <c r="P1172" s="19"/>
      <c r="Q1172" s="19"/>
      <c r="R1172" s="19"/>
      <c r="S1172" s="19"/>
      <c r="T1172" s="19"/>
      <c r="U1172" s="19"/>
      <c r="V1172" s="19"/>
      <c r="W1172" s="44"/>
      <c r="X1172" s="56"/>
      <c r="Y1172" s="19"/>
    </row>
    <row r="1173" spans="11:25" x14ac:dyDescent="0.25">
      <c r="K1173" s="19"/>
      <c r="L1173" s="19"/>
      <c r="M1173" s="44"/>
      <c r="N1173" s="19"/>
      <c r="O1173" s="19"/>
      <c r="P1173" s="19"/>
      <c r="Q1173" s="19"/>
      <c r="R1173" s="19"/>
      <c r="S1173" s="19"/>
      <c r="T1173" s="19"/>
      <c r="U1173" s="19"/>
      <c r="V1173" s="19"/>
      <c r="W1173" s="44"/>
      <c r="X1173" s="56"/>
      <c r="Y1173" s="19"/>
    </row>
    <row r="1174" spans="11:25" x14ac:dyDescent="0.25">
      <c r="K1174" s="19"/>
      <c r="L1174" s="19"/>
      <c r="M1174" s="44"/>
      <c r="N1174" s="19"/>
      <c r="O1174" s="19"/>
      <c r="P1174" s="19"/>
      <c r="Q1174" s="19"/>
      <c r="R1174" s="19"/>
      <c r="S1174" s="19"/>
      <c r="T1174" s="19"/>
      <c r="U1174" s="19"/>
      <c r="V1174" s="19"/>
      <c r="W1174" s="44"/>
      <c r="X1174" s="56"/>
      <c r="Y1174" s="19"/>
    </row>
    <row r="1175" spans="11:25" x14ac:dyDescent="0.25">
      <c r="K1175" s="19"/>
      <c r="L1175" s="19"/>
      <c r="M1175" s="44"/>
      <c r="N1175" s="19"/>
      <c r="O1175" s="19"/>
      <c r="P1175" s="19"/>
      <c r="Q1175" s="19"/>
      <c r="R1175" s="19"/>
      <c r="S1175" s="19"/>
      <c r="T1175" s="19"/>
      <c r="U1175" s="19"/>
      <c r="V1175" s="19"/>
      <c r="W1175" s="44"/>
      <c r="X1175" s="56"/>
      <c r="Y1175" s="19"/>
    </row>
    <row r="1176" spans="11:25" x14ac:dyDescent="0.25">
      <c r="K1176" s="19"/>
      <c r="L1176" s="19"/>
      <c r="M1176" s="44"/>
      <c r="N1176" s="19"/>
      <c r="O1176" s="19"/>
      <c r="P1176" s="19"/>
      <c r="Q1176" s="19"/>
      <c r="R1176" s="19"/>
      <c r="S1176" s="19"/>
      <c r="T1176" s="19"/>
      <c r="U1176" s="19"/>
      <c r="V1176" s="19"/>
      <c r="W1176" s="44"/>
      <c r="X1176" s="56"/>
      <c r="Y1176" s="19"/>
    </row>
    <row r="1177" spans="11:25" x14ac:dyDescent="0.25">
      <c r="K1177" s="19"/>
      <c r="L1177" s="19"/>
      <c r="M1177" s="44"/>
      <c r="N1177" s="19"/>
      <c r="O1177" s="19"/>
      <c r="P1177" s="19"/>
      <c r="Q1177" s="19"/>
      <c r="R1177" s="19"/>
      <c r="S1177" s="19"/>
      <c r="T1177" s="19"/>
      <c r="U1177" s="19"/>
      <c r="V1177" s="19"/>
      <c r="W1177" s="44"/>
      <c r="X1177" s="56"/>
      <c r="Y1177" s="19"/>
    </row>
    <row r="1178" spans="11:25" x14ac:dyDescent="0.25">
      <c r="K1178" s="19"/>
      <c r="L1178" s="19"/>
      <c r="M1178" s="44"/>
      <c r="N1178" s="19"/>
      <c r="O1178" s="19"/>
      <c r="P1178" s="19"/>
      <c r="Q1178" s="19"/>
      <c r="R1178" s="19"/>
      <c r="S1178" s="19"/>
      <c r="T1178" s="19"/>
      <c r="U1178" s="19"/>
      <c r="V1178" s="19"/>
      <c r="W1178" s="44"/>
      <c r="X1178" s="56"/>
      <c r="Y1178" s="19"/>
    </row>
    <row r="1179" spans="11:25" x14ac:dyDescent="0.25">
      <c r="K1179" s="19"/>
      <c r="L1179" s="19"/>
      <c r="M1179" s="44"/>
      <c r="N1179" s="19"/>
      <c r="O1179" s="19"/>
      <c r="P1179" s="19"/>
      <c r="Q1179" s="19"/>
      <c r="R1179" s="19"/>
      <c r="S1179" s="19"/>
      <c r="T1179" s="19"/>
      <c r="U1179" s="19"/>
      <c r="V1179" s="19"/>
      <c r="W1179" s="44"/>
      <c r="X1179" s="56"/>
      <c r="Y1179" s="19"/>
    </row>
    <row r="1180" spans="11:25" x14ac:dyDescent="0.25">
      <c r="K1180" s="19"/>
      <c r="L1180" s="19"/>
      <c r="M1180" s="44"/>
      <c r="N1180" s="19"/>
      <c r="O1180" s="19"/>
      <c r="P1180" s="19"/>
      <c r="Q1180" s="19"/>
      <c r="R1180" s="19"/>
      <c r="S1180" s="19"/>
      <c r="T1180" s="19"/>
      <c r="U1180" s="19"/>
      <c r="V1180" s="19"/>
      <c r="W1180" s="44"/>
      <c r="X1180" s="56"/>
      <c r="Y1180" s="19"/>
    </row>
    <row r="1181" spans="11:25" x14ac:dyDescent="0.25">
      <c r="K1181" s="19"/>
      <c r="L1181" s="19"/>
      <c r="M1181" s="44"/>
      <c r="N1181" s="19"/>
      <c r="O1181" s="19"/>
      <c r="P1181" s="19"/>
      <c r="Q1181" s="19"/>
      <c r="R1181" s="19"/>
      <c r="S1181" s="19"/>
      <c r="T1181" s="19"/>
      <c r="U1181" s="19"/>
      <c r="V1181" s="19"/>
      <c r="W1181" s="44"/>
      <c r="X1181" s="56"/>
      <c r="Y1181" s="19"/>
    </row>
    <row r="1182" spans="11:25" x14ac:dyDescent="0.25">
      <c r="K1182" s="19"/>
      <c r="L1182" s="19"/>
      <c r="M1182" s="44"/>
      <c r="N1182" s="19"/>
      <c r="O1182" s="19"/>
      <c r="P1182" s="19"/>
      <c r="Q1182" s="19"/>
      <c r="R1182" s="19"/>
      <c r="S1182" s="19"/>
      <c r="T1182" s="19"/>
      <c r="U1182" s="19"/>
      <c r="V1182" s="19"/>
      <c r="W1182" s="44"/>
      <c r="X1182" s="56"/>
      <c r="Y1182" s="19"/>
    </row>
    <row r="1183" spans="11:25" x14ac:dyDescent="0.25">
      <c r="K1183" s="19"/>
      <c r="L1183" s="19"/>
      <c r="M1183" s="44"/>
      <c r="N1183" s="19"/>
      <c r="O1183" s="19"/>
      <c r="P1183" s="19"/>
      <c r="Q1183" s="19"/>
      <c r="R1183" s="19"/>
      <c r="S1183" s="19"/>
      <c r="T1183" s="19"/>
      <c r="U1183" s="19"/>
      <c r="V1183" s="19"/>
      <c r="W1183" s="44"/>
      <c r="X1183" s="56"/>
      <c r="Y1183" s="19"/>
    </row>
    <row r="1184" spans="11:25" x14ac:dyDescent="0.25">
      <c r="K1184" s="19"/>
      <c r="L1184" s="19"/>
      <c r="M1184" s="44"/>
      <c r="N1184" s="19"/>
      <c r="O1184" s="19"/>
      <c r="P1184" s="19"/>
      <c r="Q1184" s="19"/>
      <c r="R1184" s="19"/>
      <c r="S1184" s="19"/>
      <c r="T1184" s="19"/>
      <c r="U1184" s="19"/>
      <c r="V1184" s="19"/>
      <c r="W1184" s="44"/>
      <c r="X1184" s="56"/>
      <c r="Y1184" s="19"/>
    </row>
    <row r="1185" spans="11:25" x14ac:dyDescent="0.25">
      <c r="K1185" s="19"/>
      <c r="L1185" s="19"/>
      <c r="M1185" s="44"/>
      <c r="N1185" s="19"/>
      <c r="O1185" s="19"/>
      <c r="P1185" s="19"/>
      <c r="Q1185" s="19"/>
      <c r="R1185" s="19"/>
      <c r="S1185" s="19"/>
      <c r="T1185" s="19"/>
      <c r="U1185" s="19"/>
      <c r="V1185" s="19"/>
      <c r="W1185" s="44"/>
      <c r="X1185" s="56"/>
      <c r="Y1185" s="19"/>
    </row>
  </sheetData>
  <sortState ref="B5:X108">
    <sortCondition descending="1" ref="X5:X108"/>
  </sortState>
  <mergeCells count="26">
    <mergeCell ref="B1:B4"/>
    <mergeCell ref="N1:V1"/>
    <mergeCell ref="N2:V2"/>
    <mergeCell ref="M1:M4"/>
    <mergeCell ref="L3:L4"/>
    <mergeCell ref="N3:N4"/>
    <mergeCell ref="O3:O4"/>
    <mergeCell ref="S3:S4"/>
    <mergeCell ref="T3:T4"/>
    <mergeCell ref="U3:U4"/>
    <mergeCell ref="W1:W4"/>
    <mergeCell ref="X1:X4"/>
    <mergeCell ref="D3:D4"/>
    <mergeCell ref="E3:E4"/>
    <mergeCell ref="F3:F4"/>
    <mergeCell ref="G3:G4"/>
    <mergeCell ref="H3:H4"/>
    <mergeCell ref="I3:I4"/>
    <mergeCell ref="J3:J4"/>
    <mergeCell ref="K3:K4"/>
    <mergeCell ref="D1:L1"/>
    <mergeCell ref="D2:L2"/>
    <mergeCell ref="V3:V4"/>
    <mergeCell ref="P3:P4"/>
    <mergeCell ref="Q3:Q4"/>
    <mergeCell ref="R3: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HNEU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kaftour</cp:lastModifiedBy>
  <cp:lastPrinted>2020-03-16T09:11:47Z</cp:lastPrinted>
  <dcterms:created xsi:type="dcterms:W3CDTF">2020-03-10T11:41:49Z</dcterms:created>
  <dcterms:modified xsi:type="dcterms:W3CDTF">2020-03-16T11:13:37Z</dcterms:modified>
</cp:coreProperties>
</file>